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cqui\Downloads\"/>
    </mc:Choice>
  </mc:AlternateContent>
  <xr:revisionPtr revIDLastSave="0" documentId="8_{52A01403-FEDF-4BCF-94FC-13D73DC8A76C}" xr6:coauthVersionLast="47" xr6:coauthVersionMax="47" xr10:uidLastSave="{00000000-0000-0000-0000-000000000000}"/>
  <bookViews>
    <workbookView xWindow="-108" yWindow="-108" windowWidth="23256" windowHeight="12576" tabRatio="581" activeTab="3" xr2:uid="{00000000-000D-0000-FFFF-FFFF00000000}"/>
  </bookViews>
  <sheets>
    <sheet name="Param" sheetId="5" state="hidden" r:id="rId1"/>
    <sheet name="Setup" sheetId="7" state="hidden" r:id="rId2"/>
    <sheet name="Dev" sheetId="3" state="hidden" r:id="rId3"/>
    <sheet name="Projections" sheetId="4" r:id="rId4"/>
  </sheets>
  <definedNames>
    <definedName name="All_data">#REF!</definedName>
    <definedName name="BS_CA">Projections!#REF!</definedName>
    <definedName name="BS_CL">Projections!#REF!</definedName>
    <definedName name="BS_NCA">Projections!#REF!</definedName>
    <definedName name="BS_NCL">Projections!#REF!</definedName>
    <definedName name="BS_SHE">Projections!#REF!</definedName>
    <definedName name="BSCheck_p01">#REF!</definedName>
    <definedName name="BSCheck_p02">#REF!</definedName>
    <definedName name="BSCheck_p03">#REF!</definedName>
    <definedName name="BSCheck_p04">#REF!</definedName>
    <definedName name="BSCheck_p05">#REF!</definedName>
    <definedName name="CA_type01">#REF!</definedName>
    <definedName name="CA_type01_Period_01">#REF!</definedName>
    <definedName name="CA_type01_Period_02">#REF!</definedName>
    <definedName name="CA_type01_Period_03">#REF!</definedName>
    <definedName name="CA_type01_Period_04">#REF!</definedName>
    <definedName name="CA_type01_Period_05">#REF!</definedName>
    <definedName name="CA_type01_Period_06">#REF!</definedName>
    <definedName name="CA_type01_Period_07">#REF!</definedName>
    <definedName name="CA_type01_Period_08">#REF!</definedName>
    <definedName name="CA_type01_Period_09">#REF!</definedName>
    <definedName name="CA_type01_Period_10">#REF!</definedName>
    <definedName name="CA_type01_total_Valued">#REF!</definedName>
    <definedName name="CA_type02">#REF!</definedName>
    <definedName name="CA_type02_Period_01">#REF!</definedName>
    <definedName name="CA_type02_Period_02">#REF!</definedName>
    <definedName name="CA_type02_Period_03">#REF!</definedName>
    <definedName name="CA_type02_Period_04">#REF!</definedName>
    <definedName name="CA_type02_Period_05">#REF!</definedName>
    <definedName name="CA_type02_Period_06">#REF!</definedName>
    <definedName name="CA_type02_Period_07">#REF!</definedName>
    <definedName name="CA_type02_Period_08">#REF!</definedName>
    <definedName name="CA_type02_Period_09">#REF!</definedName>
    <definedName name="CA_type02_Period_10">#REF!</definedName>
    <definedName name="CA_type02_total_Valued">#REF!</definedName>
    <definedName name="CA_type03">#REF!</definedName>
    <definedName name="CA_type03_Period_01">#REF!</definedName>
    <definedName name="CA_type03_Period_02">#REF!</definedName>
    <definedName name="CA_type03_Period_03">#REF!</definedName>
    <definedName name="CA_type03_Period_04">#REF!</definedName>
    <definedName name="CA_type03_Period_05">#REF!</definedName>
    <definedName name="CA_type03_Period_06">#REF!</definedName>
    <definedName name="CA_type03_Period_07">#REF!</definedName>
    <definedName name="CA_type03_Period_08">#REF!</definedName>
    <definedName name="CA_type03_Period_09">#REF!</definedName>
    <definedName name="CA_type03_Period_10">#REF!</definedName>
    <definedName name="CA_type03_total_Valued">#REF!</definedName>
    <definedName name="CA_type04">#REF!</definedName>
    <definedName name="CA_type04_Period_01">#REF!</definedName>
    <definedName name="CA_type04_Period_02">#REF!</definedName>
    <definedName name="CA_type04_Period_03">#REF!</definedName>
    <definedName name="CA_type04_Period_04">#REF!</definedName>
    <definedName name="CA_type04_Period_05">#REF!</definedName>
    <definedName name="CA_type04_Period_06">#REF!</definedName>
    <definedName name="CA_type04_Period_07">#REF!</definedName>
    <definedName name="CA_type04_Period_08">#REF!</definedName>
    <definedName name="CA_type04_Period_09">#REF!</definedName>
    <definedName name="CA_type04_Period_10">#REF!</definedName>
    <definedName name="CA_type04_total_Valued">#REF!</definedName>
    <definedName name="CA_type05">#REF!</definedName>
    <definedName name="CA_type05_Period_01">#REF!</definedName>
    <definedName name="CA_type05_Period_02">#REF!</definedName>
    <definedName name="CA_type05_Period_03">#REF!</definedName>
    <definedName name="CA_type05_Period_04">#REF!</definedName>
    <definedName name="CA_type05_Period_05">#REF!</definedName>
    <definedName name="CA_type05_Period_06">#REF!</definedName>
    <definedName name="CA_type05_Period_07">#REF!</definedName>
    <definedName name="CA_type05_Period_08">#REF!</definedName>
    <definedName name="CA_type05_Period_09">#REF!</definedName>
    <definedName name="CA_type05_Period_10">#REF!</definedName>
    <definedName name="CA_type05_total_Valued">#REF!</definedName>
    <definedName name="CA_type06">#REF!</definedName>
    <definedName name="CA_type06_Period_01">#REF!</definedName>
    <definedName name="CA_type06_Period_02">#REF!</definedName>
    <definedName name="CA_type06_Period_03">#REF!</definedName>
    <definedName name="CA_type06_Period_04">#REF!</definedName>
    <definedName name="CA_type06_Period_05">#REF!</definedName>
    <definedName name="CA_type06_Period_06">#REF!</definedName>
    <definedName name="CA_type06_Period_07">#REF!</definedName>
    <definedName name="CA_type06_Period_08">#REF!</definedName>
    <definedName name="CA_type06_Period_09">#REF!</definedName>
    <definedName name="CA_type06_Period_10">#REF!</definedName>
    <definedName name="CA_type06_total_Valued">#REF!</definedName>
    <definedName name="CA_type07">#REF!</definedName>
    <definedName name="CA_type07_Period_01">#REF!</definedName>
    <definedName name="CA_type07_Period_02">#REF!</definedName>
    <definedName name="CA_type07_Period_03">#REF!</definedName>
    <definedName name="CA_type07_Period_04">#REF!</definedName>
    <definedName name="CA_type07_Period_05">#REF!</definedName>
    <definedName name="CA_type07_Period_06">#REF!</definedName>
    <definedName name="CA_type07_Period_07">#REF!</definedName>
    <definedName name="CA_type07_Period_08">#REF!</definedName>
    <definedName name="CA_type07_Period_09">#REF!</definedName>
    <definedName name="CA_type07_Period_10">#REF!</definedName>
    <definedName name="CA_type07_total_Valued">#REF!</definedName>
    <definedName name="CA_type08">#REF!</definedName>
    <definedName name="CA_type08_Period_01">#REF!</definedName>
    <definedName name="CA_type08_Period_02">#REF!</definedName>
    <definedName name="CA_type08_Period_03">#REF!</definedName>
    <definedName name="CA_type08_Period_04">#REF!</definedName>
    <definedName name="CA_type08_Period_05">#REF!</definedName>
    <definedName name="CA_type08_Period_06">#REF!</definedName>
    <definedName name="CA_type08_Period_07">#REF!</definedName>
    <definedName name="CA_type08_Period_08">#REF!</definedName>
    <definedName name="CA_type08_Period_09">#REF!</definedName>
    <definedName name="CA_type08_Period_10">#REF!</definedName>
    <definedName name="CA_type08_total_Valued">#REF!</definedName>
    <definedName name="CA_type09">#REF!</definedName>
    <definedName name="CA_type09_Period_01">#REF!</definedName>
    <definedName name="CA_type09_Period_02">#REF!</definedName>
    <definedName name="CA_type09_Period_03">#REF!</definedName>
    <definedName name="CA_type09_Period_04">#REF!</definedName>
    <definedName name="CA_type09_Period_05">#REF!</definedName>
    <definedName name="CA_type09_Period_06">#REF!</definedName>
    <definedName name="CA_type09_Period_07">#REF!</definedName>
    <definedName name="CA_type09_Period_08">#REF!</definedName>
    <definedName name="CA_type09_Period_09">#REF!</definedName>
    <definedName name="CA_type09_Period_10">#REF!</definedName>
    <definedName name="CA_type09_total_Valued">#REF!</definedName>
    <definedName name="CA_type10">#REF!</definedName>
    <definedName name="CA_type10_Period_01">#REF!</definedName>
    <definedName name="CA_type10_Period_02">#REF!</definedName>
    <definedName name="CA_type10_Period_03">#REF!</definedName>
    <definedName name="CA_type10_Period_04">#REF!</definedName>
    <definedName name="CA_type10_Period_05">#REF!</definedName>
    <definedName name="CA_type10_Period_06">#REF!</definedName>
    <definedName name="CA_type10_Period_07">#REF!</definedName>
    <definedName name="CA_type10_Period_08">#REF!</definedName>
    <definedName name="CA_type10_Period_09">#REF!</definedName>
    <definedName name="CA_type10_Period_10">#REF!</definedName>
    <definedName name="CA_type10_total_Valued">#REF!</definedName>
    <definedName name="CATotal_period01">#REF!</definedName>
    <definedName name="CATotal_period02">#REF!</definedName>
    <definedName name="CATotal_period03">#REF!</definedName>
    <definedName name="CATotal_period04">#REF!</definedName>
    <definedName name="CATotal_period05">#REF!</definedName>
    <definedName name="CATotal_period06">#REF!</definedName>
    <definedName name="CATotal_period07">#REF!</definedName>
    <definedName name="CATotal_period08">#REF!</definedName>
    <definedName name="CATotal_period09">#REF!</definedName>
    <definedName name="CATotal_period10">#REF!</definedName>
    <definedName name="CF">Projections!$D$45</definedName>
    <definedName name="CF_type01">#REF!</definedName>
    <definedName name="CF_type01_Period_01">#REF!</definedName>
    <definedName name="CF_type01_Period_02">#REF!</definedName>
    <definedName name="CF_type01_Period_03">#REF!</definedName>
    <definedName name="CF_type01_Period_04">#REF!</definedName>
    <definedName name="CF_type01_Period_05">#REF!</definedName>
    <definedName name="CF_type01_Period_06">#REF!</definedName>
    <definedName name="CF_type01_Period_07">#REF!</definedName>
    <definedName name="CF_type01_Period_08">#REF!</definedName>
    <definedName name="CF_type01_Period_09">#REF!</definedName>
    <definedName name="CF_type01_Period_10">#REF!</definedName>
    <definedName name="CF_type01_total_Valued">#REF!</definedName>
    <definedName name="CF_type02">#REF!</definedName>
    <definedName name="CF_type02_Period_01">#REF!</definedName>
    <definedName name="CF_type02_Period_02">#REF!</definedName>
    <definedName name="CF_type02_Period_03">#REF!</definedName>
    <definedName name="CF_type02_Period_04">#REF!</definedName>
    <definedName name="CF_type02_Period_05">#REF!</definedName>
    <definedName name="CF_type02_Period_06">#REF!</definedName>
    <definedName name="CF_type02_Period_07">#REF!</definedName>
    <definedName name="CF_type02_Period_08">#REF!</definedName>
    <definedName name="CF_type02_Period_09">#REF!</definedName>
    <definedName name="CF_type02_Period_10">#REF!</definedName>
    <definedName name="CF_type02_total_Valued">#REF!</definedName>
    <definedName name="CF_type03">#REF!</definedName>
    <definedName name="CF_type03_Period_01">#REF!</definedName>
    <definedName name="CF_type03_Period_02">#REF!</definedName>
    <definedName name="CF_type03_Period_03">#REF!</definedName>
    <definedName name="CF_type03_Period_04">#REF!</definedName>
    <definedName name="CF_type03_Period_05">#REF!</definedName>
    <definedName name="CF_type03_Period_06">#REF!</definedName>
    <definedName name="CF_type03_Period_07">#REF!</definedName>
    <definedName name="CF_type03_Period_08">#REF!</definedName>
    <definedName name="CF_type03_Period_09">#REF!</definedName>
    <definedName name="CF_type03_Period_10">#REF!</definedName>
    <definedName name="CF_type03_total_Valued">#REF!</definedName>
    <definedName name="CF_type04">#REF!</definedName>
    <definedName name="CF_type04_Period_01">#REF!</definedName>
    <definedName name="CF_type04_Period_02">#REF!</definedName>
    <definedName name="CF_type04_Period_03">#REF!</definedName>
    <definedName name="CF_type04_Period_04">#REF!</definedName>
    <definedName name="CF_type04_Period_05">#REF!</definedName>
    <definedName name="CF_type04_Period_06">#REF!</definedName>
    <definedName name="CF_type04_Period_07">#REF!</definedName>
    <definedName name="CF_type04_Period_08">#REF!</definedName>
    <definedName name="CF_type04_Period_09">#REF!</definedName>
    <definedName name="CF_type04_Period_10">#REF!</definedName>
    <definedName name="CF_type04_total_Valued">#REF!</definedName>
    <definedName name="CF_type05">#REF!</definedName>
    <definedName name="CF_type05_Period_01">#REF!</definedName>
    <definedName name="CF_type05_Period_02">#REF!</definedName>
    <definedName name="CF_type05_Period_03">#REF!</definedName>
    <definedName name="CF_type05_Period_04">#REF!</definedName>
    <definedName name="CF_type05_Period_05">#REF!</definedName>
    <definedName name="CF_type05_Period_06">#REF!</definedName>
    <definedName name="CF_type05_Period_07">#REF!</definedName>
    <definedName name="CF_type05_Period_08">#REF!</definedName>
    <definedName name="CF_type05_Period_09">#REF!</definedName>
    <definedName name="CF_type05_Period_10">#REF!</definedName>
    <definedName name="CF_type05_total_Valued">#REF!</definedName>
    <definedName name="CF_type06">#REF!</definedName>
    <definedName name="CF_type06_Period_01">#REF!</definedName>
    <definedName name="CF_type06_Period_02">#REF!</definedName>
    <definedName name="CF_type06_Period_03">#REF!</definedName>
    <definedName name="CF_type06_Period_04">#REF!</definedName>
    <definedName name="CF_type06_Period_05">#REF!</definedName>
    <definedName name="CF_type06_Period_06">#REF!</definedName>
    <definedName name="CF_type06_Period_07">#REF!</definedName>
    <definedName name="CF_type06_Period_08">#REF!</definedName>
    <definedName name="CF_type06_Period_09">#REF!</definedName>
    <definedName name="CF_type06_Period_10">#REF!</definedName>
    <definedName name="CF_type06_total_Valued">#REF!</definedName>
    <definedName name="CF_type07">#REF!</definedName>
    <definedName name="CF_type07_Period_01">#REF!</definedName>
    <definedName name="CF_type07_Period_02">#REF!</definedName>
    <definedName name="CF_type07_Period_03">#REF!</definedName>
    <definedName name="CF_type07_Period_04">#REF!</definedName>
    <definedName name="CF_type07_Period_05">#REF!</definedName>
    <definedName name="CF_type07_Period_06">#REF!</definedName>
    <definedName name="CF_type07_Period_07">#REF!</definedName>
    <definedName name="CF_type07_Period_08">#REF!</definedName>
    <definedName name="CF_type07_Period_09">#REF!</definedName>
    <definedName name="CF_type07_Period_10">#REF!</definedName>
    <definedName name="CF_type07_total_Valued">#REF!</definedName>
    <definedName name="CF_type08">#REF!</definedName>
    <definedName name="CF_type08_Period_01">#REF!</definedName>
    <definedName name="CF_type08_Period_02">#REF!</definedName>
    <definedName name="CF_type08_Period_03">#REF!</definedName>
    <definedName name="CF_type08_Period_04">#REF!</definedName>
    <definedName name="CF_type08_Period_05">#REF!</definedName>
    <definedName name="CF_type08_Period_06">#REF!</definedName>
    <definedName name="CF_type08_Period_07">#REF!</definedName>
    <definedName name="CF_type08_Period_08">#REF!</definedName>
    <definedName name="CF_type08_Period_09">#REF!</definedName>
    <definedName name="CF_type08_Period_10">#REF!</definedName>
    <definedName name="CF_type08_total_Valued">#REF!</definedName>
    <definedName name="CF_type09">#REF!</definedName>
    <definedName name="CF_type09_Period_01">#REF!</definedName>
    <definedName name="CF_type09_Period_02">#REF!</definedName>
    <definedName name="CF_type09_Period_03">#REF!</definedName>
    <definedName name="CF_type09_Period_04">#REF!</definedName>
    <definedName name="CF_type09_Period_05">#REF!</definedName>
    <definedName name="CF_type09_Period_06">#REF!</definedName>
    <definedName name="CF_type09_Period_07">#REF!</definedName>
    <definedName name="CF_type09_Period_08">#REF!</definedName>
    <definedName name="CF_type09_Period_09">#REF!</definedName>
    <definedName name="CF_type09_Period_10">#REF!</definedName>
    <definedName name="CF_type09_total_Valued">#REF!</definedName>
    <definedName name="CF_type10">#REF!</definedName>
    <definedName name="CF_type10_Period_01">#REF!</definedName>
    <definedName name="CF_type10_Period_02">#REF!</definedName>
    <definedName name="CF_type10_Period_03">#REF!</definedName>
    <definedName name="CF_type10_Period_04">#REF!</definedName>
    <definedName name="CF_type10_Period_05">#REF!</definedName>
    <definedName name="CF_type10_Period_06">#REF!</definedName>
    <definedName name="CF_type10_Period_07">#REF!</definedName>
    <definedName name="CF_type10_Period_08">#REF!</definedName>
    <definedName name="CF_type10_Period_09">#REF!</definedName>
    <definedName name="CF_type10_Period_10">#REF!</definedName>
    <definedName name="CF_type10_total_Valued">#REF!</definedName>
    <definedName name="CFTotal_period01">#REF!</definedName>
    <definedName name="CFTotal_period02">#REF!</definedName>
    <definedName name="CFTotal_period03">#REF!</definedName>
    <definedName name="CFTotal_period04">#REF!</definedName>
    <definedName name="CFTotal_period05">#REF!</definedName>
    <definedName name="CFTotal_period06">#REF!</definedName>
    <definedName name="CFTotal_period07">#REF!</definedName>
    <definedName name="CFTotal_period08">#REF!</definedName>
    <definedName name="CFTotal_period09">#REF!</definedName>
    <definedName name="CFTotal_period10">#REF!</definedName>
    <definedName name="CL_type01">#REF!</definedName>
    <definedName name="CL_type01_Period_01">#REF!</definedName>
    <definedName name="CL_type01_Period_02">#REF!</definedName>
    <definedName name="CL_type01_Period_03">#REF!</definedName>
    <definedName name="CL_type01_Period_04">#REF!</definedName>
    <definedName name="CL_type01_Period_05">#REF!</definedName>
    <definedName name="CL_type01_Period_06">#REF!</definedName>
    <definedName name="CL_type01_Period_07">#REF!</definedName>
    <definedName name="CL_type01_Period_08">#REF!</definedName>
    <definedName name="CL_type01_Period_09">#REF!</definedName>
    <definedName name="CL_type01_Period_10">#REF!</definedName>
    <definedName name="CL_type01_total_Valued">#REF!</definedName>
    <definedName name="CL_type02">#REF!</definedName>
    <definedName name="CL_type02_Period_01">#REF!</definedName>
    <definedName name="CL_type02_Period_02">#REF!</definedName>
    <definedName name="CL_type02_Period_03">#REF!</definedName>
    <definedName name="CL_type02_Period_04">#REF!</definedName>
    <definedName name="CL_type02_Period_05">#REF!</definedName>
    <definedName name="CL_type02_Period_06">#REF!</definedName>
    <definedName name="CL_type02_Period_07">#REF!</definedName>
    <definedName name="CL_type02_Period_08">#REF!</definedName>
    <definedName name="CL_type02_Period_09">#REF!</definedName>
    <definedName name="CL_type02_Period_10">#REF!</definedName>
    <definedName name="CL_type02_total_Valued">#REF!</definedName>
    <definedName name="CL_type03">#REF!</definedName>
    <definedName name="CL_type03_Period_01">#REF!</definedName>
    <definedName name="CL_type03_Period_02">#REF!</definedName>
    <definedName name="CL_type03_Period_03">#REF!</definedName>
    <definedName name="CL_type03_Period_04">#REF!</definedName>
    <definedName name="CL_type03_Period_05">#REF!</definedName>
    <definedName name="CL_type03_Period_06">#REF!</definedName>
    <definedName name="CL_type03_Period_07">#REF!</definedName>
    <definedName name="CL_type03_Period_08">#REF!</definedName>
    <definedName name="CL_type03_Period_09">#REF!</definedName>
    <definedName name="CL_type03_Period_10">#REF!</definedName>
    <definedName name="CL_type03_total_Valued">#REF!</definedName>
    <definedName name="CL_type04">#REF!</definedName>
    <definedName name="CL_type04_Period_01">#REF!</definedName>
    <definedName name="CL_type04_Period_02">#REF!</definedName>
    <definedName name="CL_type04_Period_03">#REF!</definedName>
    <definedName name="CL_type04_Period_04">#REF!</definedName>
    <definedName name="CL_type04_Period_05">#REF!</definedName>
    <definedName name="CL_type04_Period_06">#REF!</definedName>
    <definedName name="CL_type04_Period_07">#REF!</definedName>
    <definedName name="CL_type04_Period_08">#REF!</definedName>
    <definedName name="CL_type04_Period_09">#REF!</definedName>
    <definedName name="CL_type04_Period_10">#REF!</definedName>
    <definedName name="CL_type04_total_Valued">#REF!</definedName>
    <definedName name="CL_type05">#REF!</definedName>
    <definedName name="CL_type05_Period_01">#REF!</definedName>
    <definedName name="CL_type05_Period_02">#REF!</definedName>
    <definedName name="CL_type05_Period_03">#REF!</definedName>
    <definedName name="CL_type05_Period_04">#REF!</definedName>
    <definedName name="CL_type05_Period_05">#REF!</definedName>
    <definedName name="CL_type05_Period_06">#REF!</definedName>
    <definedName name="CL_type05_Period_07">#REF!</definedName>
    <definedName name="CL_type05_Period_08">#REF!</definedName>
    <definedName name="CL_type05_Period_09">#REF!</definedName>
    <definedName name="CL_type05_Period_10">#REF!</definedName>
    <definedName name="CL_type05_total_Valued">#REF!</definedName>
    <definedName name="CL_type06">#REF!</definedName>
    <definedName name="CL_type06_Period_01">#REF!</definedName>
    <definedName name="CL_type06_Period_02">#REF!</definedName>
    <definedName name="CL_type06_Period_03">#REF!</definedName>
    <definedName name="CL_type06_Period_04">#REF!</definedName>
    <definedName name="CL_type06_Period_05">#REF!</definedName>
    <definedName name="CL_type06_Period_06">#REF!</definedName>
    <definedName name="CL_type06_Period_07">#REF!</definedName>
    <definedName name="CL_type06_Period_08">#REF!</definedName>
    <definedName name="CL_type06_Period_09">#REF!</definedName>
    <definedName name="CL_type06_Period_10">#REF!</definedName>
    <definedName name="CL_type06_total_Valued">#REF!</definedName>
    <definedName name="CL_type07">#REF!</definedName>
    <definedName name="CL_type07_Period_01">#REF!</definedName>
    <definedName name="CL_type07_Period_02">#REF!</definedName>
    <definedName name="CL_type07_Period_03">#REF!</definedName>
    <definedName name="CL_type07_Period_04">#REF!</definedName>
    <definedName name="CL_type07_Period_05">#REF!</definedName>
    <definedName name="CL_type07_Period_06">#REF!</definedName>
    <definedName name="CL_type07_Period_07">#REF!</definedName>
    <definedName name="CL_type07_Period_08">#REF!</definedName>
    <definedName name="CL_type07_Period_09">#REF!</definedName>
    <definedName name="CL_type07_Period_10">#REF!</definedName>
    <definedName name="CL_type07_total_Valued">#REF!</definedName>
    <definedName name="CL_type08">#REF!</definedName>
    <definedName name="CL_type08_Period_01">#REF!</definedName>
    <definedName name="CL_type08_Period_02">#REF!</definedName>
    <definedName name="CL_type08_Period_03">#REF!</definedName>
    <definedName name="CL_type08_Period_04">#REF!</definedName>
    <definedName name="CL_type08_Period_05">#REF!</definedName>
    <definedName name="CL_type08_Period_06">#REF!</definedName>
    <definedName name="CL_type08_Period_07">#REF!</definedName>
    <definedName name="CL_type08_Period_08">#REF!</definedName>
    <definedName name="CL_type08_Period_09">#REF!</definedName>
    <definedName name="CL_type08_Period_10">#REF!</definedName>
    <definedName name="CL_type08_total_Valued">#REF!</definedName>
    <definedName name="CL_type09">#REF!</definedName>
    <definedName name="CL_type09_Period_01">#REF!</definedName>
    <definedName name="CL_type09_Period_02">#REF!</definedName>
    <definedName name="CL_type09_Period_03">#REF!</definedName>
    <definedName name="CL_type09_Period_04">#REF!</definedName>
    <definedName name="CL_type09_Period_05">#REF!</definedName>
    <definedName name="CL_type09_Period_06">#REF!</definedName>
    <definedName name="CL_type09_Period_07">#REF!</definedName>
    <definedName name="CL_type09_Period_08">#REF!</definedName>
    <definedName name="CL_type09_Period_09">#REF!</definedName>
    <definedName name="CL_type09_Period_10">#REF!</definedName>
    <definedName name="CL_type09_total_Valued">#REF!</definedName>
    <definedName name="CL_type10">#REF!</definedName>
    <definedName name="CL_type10_Period_01">#REF!</definedName>
    <definedName name="CL_type10_Period_02">#REF!</definedName>
    <definedName name="CL_type10_Period_03">#REF!</definedName>
    <definedName name="CL_type10_Period_04">#REF!</definedName>
    <definedName name="CL_type10_Period_05">#REF!</definedName>
    <definedName name="CL_type10_Period_06">#REF!</definedName>
    <definedName name="CL_type10_Period_07">#REF!</definedName>
    <definedName name="CL_type10_Period_08">#REF!</definedName>
    <definedName name="CL_type10_Period_09">#REF!</definedName>
    <definedName name="CL_type10_Period_10">#REF!</definedName>
    <definedName name="CL_type10_total_Valued">#REF!</definedName>
    <definedName name="CLTotal_period01">#REF!</definedName>
    <definedName name="CLTotal_period02">#REF!</definedName>
    <definedName name="CLTotal_period03">#REF!</definedName>
    <definedName name="CLTotal_period04">#REF!</definedName>
    <definedName name="CLTotal_period05">#REF!</definedName>
    <definedName name="CLTotal_period06">#REF!</definedName>
    <definedName name="CLTotal_period07">#REF!</definedName>
    <definedName name="CLTotal_period08">#REF!</definedName>
    <definedName name="CLTotal_period09">#REF!</definedName>
    <definedName name="CLTotal_period10">#REF!</definedName>
    <definedName name="COGS_type01">#REF!</definedName>
    <definedName name="COGS_type01_Period_01">#REF!</definedName>
    <definedName name="COGS_type01_Period_02">#REF!</definedName>
    <definedName name="COGS_type01_Period_03">#REF!</definedName>
    <definedName name="COGS_type01_Period_04">#REF!</definedName>
    <definedName name="COGS_type01_Period_05">#REF!</definedName>
    <definedName name="COGS_type01_Period_06">#REF!</definedName>
    <definedName name="COGS_type01_Period_07">#REF!</definedName>
    <definedName name="COGS_type01_Period_08">#REF!</definedName>
    <definedName name="COGS_type01_Period_09">#REF!</definedName>
    <definedName name="COGS_type01_Period_10">#REF!</definedName>
    <definedName name="COGS_type01_total_Valued">#REF!</definedName>
    <definedName name="COGS_type02">#REF!</definedName>
    <definedName name="COGS_type02_Period_01">#REF!</definedName>
    <definedName name="COGS_type02_Period_02">#REF!</definedName>
    <definedName name="COGS_type02_Period_03">#REF!</definedName>
    <definedName name="COGS_type02_Period_04">#REF!</definedName>
    <definedName name="COGS_type02_Period_05">#REF!</definedName>
    <definedName name="COGS_type02_Period_06">#REF!</definedName>
    <definedName name="COGS_type02_Period_07">#REF!</definedName>
    <definedName name="COGS_type02_Period_08">#REF!</definedName>
    <definedName name="COGS_type02_Period_09">#REF!</definedName>
    <definedName name="COGS_type02_Period_10">#REF!</definedName>
    <definedName name="COGS_type02_total_Valued">#REF!</definedName>
    <definedName name="COGS_type03">#REF!</definedName>
    <definedName name="COGS_type03_Period_01">#REF!</definedName>
    <definedName name="COGS_type03_Period_02">#REF!</definedName>
    <definedName name="COGS_type03_Period_03">#REF!</definedName>
    <definedName name="COGS_type03_Period_04">#REF!</definedName>
    <definedName name="COGS_type03_Period_05">#REF!</definedName>
    <definedName name="COGS_type03_Period_06">#REF!</definedName>
    <definedName name="COGS_type03_Period_07">#REF!</definedName>
    <definedName name="COGS_type03_Period_08">#REF!</definedName>
    <definedName name="COGS_type03_Period_09">#REF!</definedName>
    <definedName name="COGS_type03_Period_10">#REF!</definedName>
    <definedName name="COGS_type03_total_Valued">#REF!</definedName>
    <definedName name="COGS_type04">#REF!</definedName>
    <definedName name="COGS_type04_Period_01">#REF!</definedName>
    <definedName name="COGS_type04_Period_02">#REF!</definedName>
    <definedName name="COGS_type04_Period_03">#REF!</definedName>
    <definedName name="COGS_type04_Period_04">#REF!</definedName>
    <definedName name="COGS_type04_Period_05">#REF!</definedName>
    <definedName name="COGS_type04_Period_06">#REF!</definedName>
    <definedName name="COGS_type04_Period_07">#REF!</definedName>
    <definedName name="COGS_type04_Period_08">#REF!</definedName>
    <definedName name="COGS_type04_Period_09">#REF!</definedName>
    <definedName name="COGS_type04_Period_10">#REF!</definedName>
    <definedName name="COGS_type04_total_Valued">#REF!</definedName>
    <definedName name="COGS_type05">#REF!</definedName>
    <definedName name="COGS_type05_Period_01">#REF!</definedName>
    <definedName name="COGS_type05_Period_02">#REF!</definedName>
    <definedName name="COGS_type05_Period_03">#REF!</definedName>
    <definedName name="COGS_type05_Period_04">#REF!</definedName>
    <definedName name="COGS_type05_Period_05">#REF!</definedName>
    <definedName name="COGS_type05_Period_06">#REF!</definedName>
    <definedName name="COGS_type05_Period_07">#REF!</definedName>
    <definedName name="COGS_type05_Period_08">#REF!</definedName>
    <definedName name="COGS_type05_Period_09">#REF!</definedName>
    <definedName name="COGS_type05_Period_10">#REF!</definedName>
    <definedName name="COGS_type05_total_Valued">#REF!</definedName>
    <definedName name="COGS_type06">#REF!</definedName>
    <definedName name="COGS_type06_Period_01">#REF!</definedName>
    <definedName name="COGS_type06_Period_02">#REF!</definedName>
    <definedName name="COGS_type06_Period_03">#REF!</definedName>
    <definedName name="COGS_type06_Period_04">#REF!</definedName>
    <definedName name="COGS_type06_Period_05">#REF!</definedName>
    <definedName name="COGS_type06_Period_06">#REF!</definedName>
    <definedName name="COGS_type06_Period_07">#REF!</definedName>
    <definedName name="COGS_type06_Period_08">#REF!</definedName>
    <definedName name="COGS_type06_Period_09">#REF!</definedName>
    <definedName name="COGS_type06_Period_10">#REF!</definedName>
    <definedName name="COGS_type06_total_Valued">#REF!</definedName>
    <definedName name="COGS_type07">#REF!</definedName>
    <definedName name="COGS_type07_Period_01">#REF!</definedName>
    <definedName name="COGS_type07_Period_02">#REF!</definedName>
    <definedName name="COGS_type07_Period_03">#REF!</definedName>
    <definedName name="COGS_type07_Period_04">#REF!</definedName>
    <definedName name="COGS_type07_Period_05">#REF!</definedName>
    <definedName name="COGS_type07_Period_06">#REF!</definedName>
    <definedName name="COGS_type07_Period_07">#REF!</definedName>
    <definedName name="COGS_type07_Period_08">#REF!</definedName>
    <definedName name="COGS_type07_Period_09">#REF!</definedName>
    <definedName name="COGS_type07_Period_10">#REF!</definedName>
    <definedName name="COGS_type07_total_Valued">#REF!</definedName>
    <definedName name="COGS_type08">#REF!</definedName>
    <definedName name="COGS_type08_Period_01">#REF!</definedName>
    <definedName name="COGS_type08_Period_02">#REF!</definedName>
    <definedName name="COGS_type08_Period_03">#REF!</definedName>
    <definedName name="COGS_type08_Period_04">#REF!</definedName>
    <definedName name="COGS_type08_Period_05">#REF!</definedName>
    <definedName name="COGS_type08_Period_06">#REF!</definedName>
    <definedName name="COGS_type08_Period_07">#REF!</definedName>
    <definedName name="COGS_type08_Period_08">#REF!</definedName>
    <definedName name="COGS_type08_Period_09">#REF!</definedName>
    <definedName name="COGS_type08_Period_10">#REF!</definedName>
    <definedName name="COGS_type08_total_Valued">#REF!</definedName>
    <definedName name="COGS_type09">#REF!</definedName>
    <definedName name="COGS_type09_Period_01">#REF!</definedName>
    <definedName name="COGS_type09_Period_02">#REF!</definedName>
    <definedName name="COGS_type09_Period_03">#REF!</definedName>
    <definedName name="COGS_type09_Period_04">#REF!</definedName>
    <definedName name="COGS_type09_Period_05">#REF!</definedName>
    <definedName name="COGS_type09_Period_06">#REF!</definedName>
    <definedName name="COGS_type09_Period_07">#REF!</definedName>
    <definedName name="COGS_type09_Period_08">#REF!</definedName>
    <definedName name="COGS_type09_Period_09">#REF!</definedName>
    <definedName name="COGS_type09_Period_10">#REF!</definedName>
    <definedName name="COGS_type09_total_Valued">#REF!</definedName>
    <definedName name="COGS_type10">#REF!</definedName>
    <definedName name="COGS_type10_Period_01">#REF!</definedName>
    <definedName name="COGS_type10_Period_02">#REF!</definedName>
    <definedName name="COGS_type10_Period_03">#REF!</definedName>
    <definedName name="COGS_type10_Period_04">#REF!</definedName>
    <definedName name="COGS_type10_Period_05">#REF!</definedName>
    <definedName name="COGS_type10_Period_06">#REF!</definedName>
    <definedName name="COGS_type10_Period_07">#REF!</definedName>
    <definedName name="COGS_type10_Period_08">#REF!</definedName>
    <definedName name="COGS_type10_Period_09">#REF!</definedName>
    <definedName name="COGS_type10_Period_10">#REF!</definedName>
    <definedName name="COGS_type10_total_Valued">#REF!</definedName>
    <definedName name="COGSTotal_period01">#REF!</definedName>
    <definedName name="COGSTotal_period02">#REF!</definedName>
    <definedName name="COGSTotal_period03">#REF!</definedName>
    <definedName name="COGSTotal_period04">#REF!</definedName>
    <definedName name="COGSTotal_period05">#REF!</definedName>
    <definedName name="COGSTotal_period06">#REF!</definedName>
    <definedName name="COGSTotal_period07">#REF!</definedName>
    <definedName name="COGSTotal_period08">#REF!</definedName>
    <definedName name="COGSTotal_period09">#REF!</definedName>
    <definedName name="COGSTotal_period10">#REF!</definedName>
    <definedName name="Comment">#REF!</definedName>
    <definedName name="CurrrentFilename">#REF!</definedName>
    <definedName name="CurrrentFilenameinfo">#REF!</definedName>
    <definedName name="CurrrentFilenamelength">#REF!</definedName>
    <definedName name="Currrentpathlength">#REF!</definedName>
    <definedName name="Currrentpathname">#REF!</definedName>
    <definedName name="Datatype_Period01">#REF!</definedName>
    <definedName name="Datatype_Period02">#REF!</definedName>
    <definedName name="Datatype_Period03">#REF!</definedName>
    <definedName name="Datatype_Period04">#REF!</definedName>
    <definedName name="Datatype_Period05">#REF!</definedName>
    <definedName name="Datatype_Period06">#REF!</definedName>
    <definedName name="Datatype_Period07">#REF!</definedName>
    <definedName name="Datatype_Period08">#REF!</definedName>
    <definedName name="Datatype_Period09">#REF!</definedName>
    <definedName name="Datatype_Period10">#REF!</definedName>
    <definedName name="Date_Period01">#REF!</definedName>
    <definedName name="Date_Period01_test">#REF!</definedName>
    <definedName name="Date_Period02">#REF!</definedName>
    <definedName name="Date_Period02_test">#REF!</definedName>
    <definedName name="Date_Period03">#REF!</definedName>
    <definedName name="Date_Period03_test">#REF!</definedName>
    <definedName name="Date_Period04">#REF!</definedName>
    <definedName name="Date_Period04_test">#REF!</definedName>
    <definedName name="Date_Period05">#REF!</definedName>
    <definedName name="Date_Period05_test">#REF!</definedName>
    <definedName name="Date_Period06">#REF!</definedName>
    <definedName name="Date_Period07">#REF!</definedName>
    <definedName name="Date_Period08">#REF!</definedName>
    <definedName name="Date_Period09">#REF!</definedName>
    <definedName name="Date_Period10">#REF!</definedName>
    <definedName name="Date_validation">Param!$C$11</definedName>
    <definedName name="Datefill_value">#REF!</definedName>
    <definedName name="Exp_type01">#REF!</definedName>
    <definedName name="Exp_type01_Period_01">#REF!</definedName>
    <definedName name="Exp_type01_Period_02">#REF!</definedName>
    <definedName name="Exp_type01_Period_03">#REF!</definedName>
    <definedName name="Exp_type01_Period_04">#REF!</definedName>
    <definedName name="Exp_type01_Period_05">#REF!</definedName>
    <definedName name="Exp_type01_Period_06">#REF!</definedName>
    <definedName name="Exp_type01_Period_07">#REF!</definedName>
    <definedName name="Exp_type01_Period_08">#REF!</definedName>
    <definedName name="Exp_type01_Period_09">#REF!</definedName>
    <definedName name="Exp_type01_Period_10">#REF!</definedName>
    <definedName name="Exp_type01_total_Valued">#REF!</definedName>
    <definedName name="Exp_type02">#REF!</definedName>
    <definedName name="Exp_type02_Period_01">#REF!</definedName>
    <definedName name="Exp_type02_Period_02">#REF!</definedName>
    <definedName name="Exp_type02_Period_03">#REF!</definedName>
    <definedName name="Exp_type02_Period_04">#REF!</definedName>
    <definedName name="Exp_type02_Period_05">#REF!</definedName>
    <definedName name="Exp_type02_Period_06">#REF!</definedName>
    <definedName name="Exp_type02_Period_07">#REF!</definedName>
    <definedName name="Exp_type02_Period_08">#REF!</definedName>
    <definedName name="Exp_type02_Period_09">#REF!</definedName>
    <definedName name="Exp_type02_Period_10">#REF!</definedName>
    <definedName name="Exp_type02_total_Valued">#REF!</definedName>
    <definedName name="Exp_type03">#REF!</definedName>
    <definedName name="Exp_type03_Period_01">#REF!</definedName>
    <definedName name="Exp_type03_Period_02">#REF!</definedName>
    <definedName name="Exp_type03_Period_03">#REF!</definedName>
    <definedName name="Exp_type03_Period_04">#REF!</definedName>
    <definedName name="Exp_type03_Period_05">#REF!</definedName>
    <definedName name="Exp_type03_Period_06">#REF!</definedName>
    <definedName name="Exp_type03_Period_07">#REF!</definedName>
    <definedName name="Exp_type03_Period_08">#REF!</definedName>
    <definedName name="Exp_type03_Period_09">#REF!</definedName>
    <definedName name="Exp_type03_Period_10">#REF!</definedName>
    <definedName name="Exp_type03_total_Valued">#REF!</definedName>
    <definedName name="Exp_type04">#REF!</definedName>
    <definedName name="Exp_type04_Period_01">#REF!</definedName>
    <definedName name="Exp_type04_Period_02">#REF!</definedName>
    <definedName name="Exp_type04_Period_03">#REF!</definedName>
    <definedName name="Exp_type04_Period_04">#REF!</definedName>
    <definedName name="Exp_type04_Period_05">#REF!</definedName>
    <definedName name="Exp_type04_Period_06">#REF!</definedName>
    <definedName name="Exp_type04_Period_07">#REF!</definedName>
    <definedName name="Exp_type04_Period_08">#REF!</definedName>
    <definedName name="Exp_type04_Period_09">#REF!</definedName>
    <definedName name="Exp_type04_Period_10">#REF!</definedName>
    <definedName name="Exp_type04_total_Valued">#REF!</definedName>
    <definedName name="Exp_type05">#REF!</definedName>
    <definedName name="Exp_type05_Period_01">#REF!</definedName>
    <definedName name="Exp_type05_Period_02">#REF!</definedName>
    <definedName name="Exp_type05_Period_03">#REF!</definedName>
    <definedName name="Exp_type05_Period_04">#REF!</definedName>
    <definedName name="Exp_type05_Period_05">#REF!</definedName>
    <definedName name="Exp_type05_Period_06">#REF!</definedName>
    <definedName name="Exp_type05_Period_07">#REF!</definedName>
    <definedName name="Exp_type05_Period_08">#REF!</definedName>
    <definedName name="Exp_type05_Period_09">#REF!</definedName>
    <definedName name="Exp_type05_Period_10">#REF!</definedName>
    <definedName name="Exp_type05_total_Valued">#REF!</definedName>
    <definedName name="Exp_type06">#REF!</definedName>
    <definedName name="Exp_type06_Period_01">#REF!</definedName>
    <definedName name="Exp_type06_Period_02">#REF!</definedName>
    <definedName name="Exp_type06_Period_03">#REF!</definedName>
    <definedName name="Exp_type06_Period_04">#REF!</definedName>
    <definedName name="Exp_type06_Period_05">#REF!</definedName>
    <definedName name="Exp_type06_Period_06">#REF!</definedName>
    <definedName name="Exp_type06_Period_07">#REF!</definedName>
    <definedName name="Exp_type06_Period_08">#REF!</definedName>
    <definedName name="Exp_type06_Period_09">#REF!</definedName>
    <definedName name="Exp_type06_Period_10">#REF!</definedName>
    <definedName name="Exp_type06_total_Valued">#REF!</definedName>
    <definedName name="Exp_type07">#REF!</definedName>
    <definedName name="Exp_type07_Period_01">#REF!</definedName>
    <definedName name="Exp_type07_Period_02">#REF!</definedName>
    <definedName name="Exp_type07_Period_03">#REF!</definedName>
    <definedName name="Exp_type07_Period_04">#REF!</definedName>
    <definedName name="Exp_type07_Period_05">#REF!</definedName>
    <definedName name="Exp_type07_Period_06">#REF!</definedName>
    <definedName name="Exp_type07_Period_07">#REF!</definedName>
    <definedName name="Exp_type07_Period_08">#REF!</definedName>
    <definedName name="Exp_type07_Period_09">#REF!</definedName>
    <definedName name="Exp_type07_Period_10">#REF!</definedName>
    <definedName name="Exp_type07_total_Valued">#REF!</definedName>
    <definedName name="Exp_type08">#REF!</definedName>
    <definedName name="Exp_type08_Period_01">#REF!</definedName>
    <definedName name="Exp_type08_Period_02">#REF!</definedName>
    <definedName name="Exp_type08_Period_03">#REF!</definedName>
    <definedName name="Exp_type08_Period_04">#REF!</definedName>
    <definedName name="Exp_type08_Period_05">#REF!</definedName>
    <definedName name="Exp_type08_Period_06">#REF!</definedName>
    <definedName name="Exp_type08_Period_07">#REF!</definedName>
    <definedName name="Exp_type08_Period_08">#REF!</definedName>
    <definedName name="Exp_type08_Period_09">#REF!</definedName>
    <definedName name="Exp_type08_Period_10">#REF!</definedName>
    <definedName name="Exp_type08_total_Valued">#REF!</definedName>
    <definedName name="Exp_type09">#REF!</definedName>
    <definedName name="Exp_type09_Period_01">#REF!</definedName>
    <definedName name="Exp_type09_Period_02">#REF!</definedName>
    <definedName name="Exp_type09_Period_03">#REF!</definedName>
    <definedName name="Exp_type09_Period_04">#REF!</definedName>
    <definedName name="Exp_type09_Period_05">#REF!</definedName>
    <definedName name="Exp_type09_Period_06">#REF!</definedName>
    <definedName name="Exp_type09_Period_07">#REF!</definedName>
    <definedName name="Exp_type09_Period_08">#REF!</definedName>
    <definedName name="Exp_type09_Period_09">#REF!</definedName>
    <definedName name="Exp_type09_Period_10">#REF!</definedName>
    <definedName name="Exp_type09_total_Valued">#REF!</definedName>
    <definedName name="Exp_type10">#REF!</definedName>
    <definedName name="Exp_type10_Period_01">#REF!</definedName>
    <definedName name="Exp_type10_Period_02">#REF!</definedName>
    <definedName name="Exp_type10_Period_03">#REF!</definedName>
    <definedName name="Exp_type10_Period_04">#REF!</definedName>
    <definedName name="Exp_type10_Period_05">#REF!</definedName>
    <definedName name="Exp_type10_Period_06">#REF!</definedName>
    <definedName name="Exp_type10_Period_07">#REF!</definedName>
    <definedName name="Exp_type10_Period_08">#REF!</definedName>
    <definedName name="Exp_type10_Period_09">#REF!</definedName>
    <definedName name="Exp_type10_Period_10">#REF!</definedName>
    <definedName name="Exp_type10_total_Valued">#REF!</definedName>
    <definedName name="ExpTotal_period01">#REF!</definedName>
    <definedName name="ExpTotal_period02">#REF!</definedName>
    <definedName name="ExpTotal_period03">#REF!</definedName>
    <definedName name="ExpTotal_period04">#REF!</definedName>
    <definedName name="ExpTotal_period05">#REF!</definedName>
    <definedName name="ExpTotal_period06">#REF!</definedName>
    <definedName name="ExpTotal_period07">#REF!</definedName>
    <definedName name="ExpTotal_period08">#REF!</definedName>
    <definedName name="ExpTotal_period09">#REF!</definedName>
    <definedName name="ExpTotal_period10">#REF!</definedName>
    <definedName name="FRA_Output">#REF!</definedName>
    <definedName name="GAU_File">#REF!</definedName>
    <definedName name="ITAX_type01">#REF!</definedName>
    <definedName name="ITAX_type01_Period_01">#REF!</definedName>
    <definedName name="ITAX_type01_Period_02">#REF!</definedName>
    <definedName name="ITAX_type01_Period_03">#REF!</definedName>
    <definedName name="ITAX_type01_Period_04">#REF!</definedName>
    <definedName name="ITAX_type01_Period_05">#REF!</definedName>
    <definedName name="ITAX_type01_Period_06">#REF!</definedName>
    <definedName name="ITAX_type01_Period_07">#REF!</definedName>
    <definedName name="ITAX_type01_Period_08">#REF!</definedName>
    <definedName name="ITAX_type01_Period_09">#REF!</definedName>
    <definedName name="ITAX_type01_Period_10">#REF!</definedName>
    <definedName name="ITAX_type01_total_Valued">#REF!</definedName>
    <definedName name="ITAX_type02">#REF!</definedName>
    <definedName name="ITAX_type02_Period_01">#REF!</definedName>
    <definedName name="ITAX_type02_Period_02">#REF!</definedName>
    <definedName name="ITAX_type02_Period_03">#REF!</definedName>
    <definedName name="ITAX_type02_Period_04">#REF!</definedName>
    <definedName name="ITAX_type02_Period_05">#REF!</definedName>
    <definedName name="ITAX_type02_Period_06">#REF!</definedName>
    <definedName name="ITAX_type02_Period_07">#REF!</definedName>
    <definedName name="ITAX_type02_Period_08">#REF!</definedName>
    <definedName name="ITAX_type02_Period_09">#REF!</definedName>
    <definedName name="ITAX_type02_Period_10">#REF!</definedName>
    <definedName name="ITAX_type02_total_Valued">#REF!</definedName>
    <definedName name="ITAX_type03">#REF!</definedName>
    <definedName name="ITAX_type03_Period_01">#REF!</definedName>
    <definedName name="ITAX_type03_Period_02">#REF!</definedName>
    <definedName name="ITAX_type03_Period_03">#REF!</definedName>
    <definedName name="ITAX_type03_Period_04">#REF!</definedName>
    <definedName name="ITAX_type03_Period_05">#REF!</definedName>
    <definedName name="ITAX_type03_Period_06">#REF!</definedName>
    <definedName name="ITAX_type03_Period_07">#REF!</definedName>
    <definedName name="ITAX_type03_Period_08">#REF!</definedName>
    <definedName name="ITAX_type03_Period_09">#REF!</definedName>
    <definedName name="ITAX_type03_Period_10">#REF!</definedName>
    <definedName name="ITAX_type03_total_Valued">#REF!</definedName>
    <definedName name="ITAX_type04">#REF!</definedName>
    <definedName name="ITAX_type04_Period_01">#REF!</definedName>
    <definedName name="ITAX_type04_Period_02">#REF!</definedName>
    <definedName name="ITAX_type04_Period_03">#REF!</definedName>
    <definedName name="ITAX_type04_Period_04">#REF!</definedName>
    <definedName name="ITAX_type04_Period_05">#REF!</definedName>
    <definedName name="ITAX_type04_Period_06">#REF!</definedName>
    <definedName name="ITAX_type04_Period_07">#REF!</definedName>
    <definedName name="ITAX_type04_Period_08">#REF!</definedName>
    <definedName name="ITAX_type04_Period_09">#REF!</definedName>
    <definedName name="ITAX_type04_Period_10">#REF!</definedName>
    <definedName name="ITAX_type04_total_Valued">#REF!</definedName>
    <definedName name="ITAX_type05">#REF!</definedName>
    <definedName name="ITAX_type05_Period_01">#REF!</definedName>
    <definedName name="ITAX_type05_Period_02">#REF!</definedName>
    <definedName name="ITAX_type05_Period_03">#REF!</definedName>
    <definedName name="ITAX_type05_Period_04">#REF!</definedName>
    <definedName name="ITAX_type05_Period_05">#REF!</definedName>
    <definedName name="ITAX_type05_Period_06">#REF!</definedName>
    <definedName name="ITAX_type05_Period_07">#REF!</definedName>
    <definedName name="ITAX_type05_Period_08">#REF!</definedName>
    <definedName name="ITAX_type05_Period_09">#REF!</definedName>
    <definedName name="ITAX_type05_Period_10">#REF!</definedName>
    <definedName name="ITAX_type05_total_Valued">#REF!</definedName>
    <definedName name="ITAX_type06">#REF!</definedName>
    <definedName name="ITAX_type06_Period_01">#REF!</definedName>
    <definedName name="ITAX_type06_Period_02">#REF!</definedName>
    <definedName name="ITAX_type06_Period_03">#REF!</definedName>
    <definedName name="ITAX_type06_Period_04">#REF!</definedName>
    <definedName name="ITAX_type06_Period_05">#REF!</definedName>
    <definedName name="ITAX_type06_Period_06">#REF!</definedName>
    <definedName name="ITAX_type06_Period_07">#REF!</definedName>
    <definedName name="ITAX_type06_Period_08">#REF!</definedName>
    <definedName name="ITAX_type06_Period_09">#REF!</definedName>
    <definedName name="ITAX_type06_Period_10">#REF!</definedName>
    <definedName name="ITAX_type06_total_Valued">#REF!</definedName>
    <definedName name="ITAX_type07">#REF!</definedName>
    <definedName name="ITAX_type07_Period_01">#REF!</definedName>
    <definedName name="ITAX_type07_Period_02">#REF!</definedName>
    <definedName name="ITAX_type07_Period_03">#REF!</definedName>
    <definedName name="ITAX_type07_Period_04">#REF!</definedName>
    <definedName name="ITAX_type07_Period_05">#REF!</definedName>
    <definedName name="ITAX_type07_Period_06">#REF!</definedName>
    <definedName name="ITAX_type07_Period_07">#REF!</definedName>
    <definedName name="ITAX_type07_Period_08">#REF!</definedName>
    <definedName name="ITAX_type07_Period_09">#REF!</definedName>
    <definedName name="ITAX_type07_Period_10">#REF!</definedName>
    <definedName name="ITAX_type07_total_Valued">#REF!</definedName>
    <definedName name="ITAX_type08">#REF!</definedName>
    <definedName name="ITAX_type08_Period_01">#REF!</definedName>
    <definedName name="ITAX_type08_Period_02">#REF!</definedName>
    <definedName name="ITAX_type08_Period_03">#REF!</definedName>
    <definedName name="ITAX_type08_Period_04">#REF!</definedName>
    <definedName name="ITAX_type08_Period_05">#REF!</definedName>
    <definedName name="ITAX_type08_Period_06">#REF!</definedName>
    <definedName name="ITAX_type08_Period_07">#REF!</definedName>
    <definedName name="ITAX_type08_Period_08">#REF!</definedName>
    <definedName name="ITAX_type08_Period_09">#REF!</definedName>
    <definedName name="ITAX_type08_Period_10">#REF!</definedName>
    <definedName name="ITAX_type08_total_Valued">#REF!</definedName>
    <definedName name="ITAX_type09">#REF!</definedName>
    <definedName name="ITAX_type09_Period_01">#REF!</definedName>
    <definedName name="ITAX_type09_Period_02">#REF!</definedName>
    <definedName name="ITAX_type09_Period_03">#REF!</definedName>
    <definedName name="ITAX_type09_Period_04">#REF!</definedName>
    <definedName name="ITAX_type09_Period_05">#REF!</definedName>
    <definedName name="ITAX_type09_Period_06">#REF!</definedName>
    <definedName name="ITAX_type09_Period_07">#REF!</definedName>
    <definedName name="ITAX_type09_Period_08">#REF!</definedName>
    <definedName name="ITAX_type09_Period_09">#REF!</definedName>
    <definedName name="ITAX_type09_Period_10">#REF!</definedName>
    <definedName name="ITAX_type09_total_Valued">#REF!</definedName>
    <definedName name="ITAX_type10">#REF!</definedName>
    <definedName name="ITAX_type10_Period_01">#REF!</definedName>
    <definedName name="ITAX_type10_Period_02">#REF!</definedName>
    <definedName name="ITAX_type10_Period_03">#REF!</definedName>
    <definedName name="ITAX_type10_Period_04">#REF!</definedName>
    <definedName name="ITAX_type10_Period_05">#REF!</definedName>
    <definedName name="ITAX_type10_Period_06">#REF!</definedName>
    <definedName name="ITAX_type10_Period_07">#REF!</definedName>
    <definedName name="ITAX_type10_Period_08">#REF!</definedName>
    <definedName name="ITAX_type10_Period_09">#REF!</definedName>
    <definedName name="ITAX_type10_Period_10">#REF!</definedName>
    <definedName name="ITAX_type10_total_Valued">#REF!</definedName>
    <definedName name="ITAXTotal_period01">#REF!</definedName>
    <definedName name="ITAXTotal_period02">#REF!</definedName>
    <definedName name="ITAXTotal_period03">#REF!</definedName>
    <definedName name="ITAXTotal_period04">#REF!</definedName>
    <definedName name="ITAXTotal_period05">#REF!</definedName>
    <definedName name="ITAXTotal_period06">#REF!</definedName>
    <definedName name="ITAXTotal_period07">#REF!</definedName>
    <definedName name="ITAXTotal_period08">#REF!</definedName>
    <definedName name="ITAXTotal_period09">#REF!</definedName>
    <definedName name="ITAXTotal_period10">#REF!</definedName>
    <definedName name="lest_test">#REF!</definedName>
    <definedName name="list_month">#REF!</definedName>
    <definedName name="List_year">#REF!</definedName>
    <definedName name="NCA_type01">#REF!</definedName>
    <definedName name="NCA_type01_Period_01">#REF!</definedName>
    <definedName name="NCA_type01_Period_02">#REF!</definedName>
    <definedName name="NCA_type01_Period_03">#REF!</definedName>
    <definedName name="NCA_type01_Period_04">#REF!</definedName>
    <definedName name="NCA_type01_Period_05">#REF!</definedName>
    <definedName name="NCA_type01_Period_06">#REF!</definedName>
    <definedName name="NCA_type01_Period_07">#REF!</definedName>
    <definedName name="NCA_type01_Period_08">#REF!</definedName>
    <definedName name="NCA_type01_Period_09">#REF!</definedName>
    <definedName name="NCA_type01_Period_10">#REF!</definedName>
    <definedName name="NCA_type01_total_Valued">#REF!</definedName>
    <definedName name="NCA_type02">#REF!</definedName>
    <definedName name="NCA_type02_Period_01">#REF!</definedName>
    <definedName name="NCA_type02_Period_02">#REF!</definedName>
    <definedName name="NCA_type02_Period_03">#REF!</definedName>
    <definedName name="NCA_type02_Period_04">#REF!</definedName>
    <definedName name="NCA_type02_Period_05">#REF!</definedName>
    <definedName name="NCA_type02_Period_06">#REF!</definedName>
    <definedName name="NCA_type02_Period_07">#REF!</definedName>
    <definedName name="NCA_type02_Period_08">#REF!</definedName>
    <definedName name="NCA_type02_Period_09">#REF!</definedName>
    <definedName name="NCA_type02_Period_10">#REF!</definedName>
    <definedName name="NCA_type02_total_Valued">#REF!</definedName>
    <definedName name="NCA_type03">#REF!</definedName>
    <definedName name="NCA_type03_Period_01">#REF!</definedName>
    <definedName name="NCA_type03_Period_02">#REF!</definedName>
    <definedName name="NCA_type03_Period_03">#REF!</definedName>
    <definedName name="NCA_type03_Period_04">#REF!</definedName>
    <definedName name="NCA_type03_Period_05">#REF!</definedName>
    <definedName name="NCA_type03_Period_06">#REF!</definedName>
    <definedName name="NCA_type03_Period_07">#REF!</definedName>
    <definedName name="NCA_type03_Period_08">#REF!</definedName>
    <definedName name="NCA_type03_Period_09">#REF!</definedName>
    <definedName name="NCA_type03_Period_10">#REF!</definedName>
    <definedName name="NCA_type03_total_Valued">#REF!</definedName>
    <definedName name="NCA_type04">#REF!</definedName>
    <definedName name="NCA_type04_Period_01">#REF!</definedName>
    <definedName name="NCA_type04_Period_02">#REF!</definedName>
    <definedName name="NCA_type04_Period_03">#REF!</definedName>
    <definedName name="NCA_type04_Period_04">#REF!</definedName>
    <definedName name="NCA_type04_Period_05">#REF!</definedName>
    <definedName name="NCA_type04_Period_06">#REF!</definedName>
    <definedName name="NCA_type04_Period_07">#REF!</definedName>
    <definedName name="NCA_type04_Period_08">#REF!</definedName>
    <definedName name="NCA_type04_Period_09">#REF!</definedName>
    <definedName name="NCA_type04_Period_10">#REF!</definedName>
    <definedName name="NCA_type04_total_Valued">#REF!</definedName>
    <definedName name="NCA_type05">#REF!</definedName>
    <definedName name="NCA_type05_Period_01">#REF!</definedName>
    <definedName name="NCA_type05_Period_02">#REF!</definedName>
    <definedName name="NCA_type05_Period_03">#REF!</definedName>
    <definedName name="NCA_type05_Period_04">#REF!</definedName>
    <definedName name="NCA_type05_Period_05">#REF!</definedName>
    <definedName name="NCA_type05_Period_06">#REF!</definedName>
    <definedName name="NCA_type05_Period_07">#REF!</definedName>
    <definedName name="NCA_type05_Period_08">#REF!</definedName>
    <definedName name="NCA_type05_Period_09">#REF!</definedName>
    <definedName name="NCA_type05_Period_10">#REF!</definedName>
    <definedName name="NCA_type05_total_Valued">#REF!</definedName>
    <definedName name="NCA_type06">#REF!</definedName>
    <definedName name="NCA_type06_Period_01">#REF!</definedName>
    <definedName name="NCA_type06_Period_02">#REF!</definedName>
    <definedName name="NCA_type06_Period_03">#REF!</definedName>
    <definedName name="NCA_type06_Period_04">#REF!</definedName>
    <definedName name="NCA_type06_Period_05">#REF!</definedName>
    <definedName name="NCA_type06_Period_06">#REF!</definedName>
    <definedName name="NCA_type06_Period_07">#REF!</definedName>
    <definedName name="NCA_type06_Period_08">#REF!</definedName>
    <definedName name="NCA_type06_Period_09">#REF!</definedName>
    <definedName name="NCA_type06_Period_10">#REF!</definedName>
    <definedName name="NCA_type06_total_Valued">#REF!</definedName>
    <definedName name="NCA_type07">#REF!</definedName>
    <definedName name="NCA_type07_Period_01">#REF!</definedName>
    <definedName name="NCA_type07_Period_02">#REF!</definedName>
    <definedName name="NCA_type07_Period_03">#REF!</definedName>
    <definedName name="NCA_type07_Period_04">#REF!</definedName>
    <definedName name="NCA_type07_Period_05">#REF!</definedName>
    <definedName name="NCA_type07_Period_06">#REF!</definedName>
    <definedName name="NCA_type07_Period_07">#REF!</definedName>
    <definedName name="NCA_type07_Period_08">#REF!</definedName>
    <definedName name="NCA_type07_Period_09">#REF!</definedName>
    <definedName name="NCA_type07_Period_10">#REF!</definedName>
    <definedName name="NCA_type07_total_Valued">#REF!</definedName>
    <definedName name="NCA_type08">#REF!</definedName>
    <definedName name="NCA_type08_Period_01">#REF!</definedName>
    <definedName name="NCA_type08_Period_02">#REF!</definedName>
    <definedName name="NCA_type08_Period_03">#REF!</definedName>
    <definedName name="NCA_type08_Period_04">#REF!</definedName>
    <definedName name="NCA_type08_Period_05">#REF!</definedName>
    <definedName name="NCA_type08_Period_06">#REF!</definedName>
    <definedName name="NCA_type08_Period_07">#REF!</definedName>
    <definedName name="NCA_type08_Period_08">#REF!</definedName>
    <definedName name="NCA_type08_Period_09">#REF!</definedName>
    <definedName name="NCA_type08_Period_10">#REF!</definedName>
    <definedName name="NCA_type08_total_Valued">#REF!</definedName>
    <definedName name="NCA_type09">#REF!</definedName>
    <definedName name="NCA_type09_Period_01">#REF!</definedName>
    <definedName name="NCA_type09_Period_02">#REF!</definedName>
    <definedName name="NCA_type09_Period_03">#REF!</definedName>
    <definedName name="NCA_type09_Period_04">#REF!</definedName>
    <definedName name="NCA_type09_Period_05">#REF!</definedName>
    <definedName name="NCA_type09_Period_06">#REF!</definedName>
    <definedName name="NCA_type09_Period_07">#REF!</definedName>
    <definedName name="NCA_type09_Period_08">#REF!</definedName>
    <definedName name="NCA_type09_Period_09">#REF!</definedName>
    <definedName name="NCA_type09_Period_10">#REF!</definedName>
    <definedName name="NCA_type09_total_Valued">#REF!</definedName>
    <definedName name="NCA_type10">#REF!</definedName>
    <definedName name="NCA_type10_Period_01">#REF!</definedName>
    <definedName name="NCA_type10_Period_02">#REF!</definedName>
    <definedName name="NCA_type10_Period_03">#REF!</definedName>
    <definedName name="NCA_type10_Period_04">#REF!</definedName>
    <definedName name="NCA_type10_Period_05">#REF!</definedName>
    <definedName name="NCA_type10_Period_06">#REF!</definedName>
    <definedName name="NCA_type10_Period_07">#REF!</definedName>
    <definedName name="NCA_type10_Period_08">#REF!</definedName>
    <definedName name="NCA_type10_Period_09">#REF!</definedName>
    <definedName name="NCA_type10_Period_10">#REF!</definedName>
    <definedName name="NCA_type10_total_Valued">#REF!</definedName>
    <definedName name="NCATotal_period01">#REF!</definedName>
    <definedName name="NCATotal_period02">#REF!</definedName>
    <definedName name="NCATotal_period03">#REF!</definedName>
    <definedName name="NCATotal_period04">#REF!</definedName>
    <definedName name="NCATotal_period05">#REF!</definedName>
    <definedName name="NCATotal_period06">#REF!</definedName>
    <definedName name="NCATotal_period07">#REF!</definedName>
    <definedName name="NCATotal_period08">#REF!</definedName>
    <definedName name="NCATotal_period09">#REF!</definedName>
    <definedName name="NCATotal_period10">#REF!</definedName>
    <definedName name="NCL_type01">#REF!</definedName>
    <definedName name="NCL_type01_Period_01">#REF!</definedName>
    <definedName name="NCL_type01_Period_02">#REF!</definedName>
    <definedName name="NCL_type01_Period_03">#REF!</definedName>
    <definedName name="NCL_type01_Period_04">#REF!</definedName>
    <definedName name="NCL_type01_Period_05">#REF!</definedName>
    <definedName name="NCL_type01_Period_06">#REF!</definedName>
    <definedName name="NCL_type01_Period_07">#REF!</definedName>
    <definedName name="NCL_type01_Period_08">#REF!</definedName>
    <definedName name="NCL_type01_Period_09">#REF!</definedName>
    <definedName name="NCL_type01_Period_10">#REF!</definedName>
    <definedName name="NCL_type01_total_Valued">#REF!</definedName>
    <definedName name="NCL_type02">#REF!</definedName>
    <definedName name="NCL_type02_Period_01">#REF!</definedName>
    <definedName name="NCL_type02_Period_02">#REF!</definedName>
    <definedName name="NCL_type02_Period_03">#REF!</definedName>
    <definedName name="NCL_type02_Period_04">#REF!</definedName>
    <definedName name="NCL_type02_Period_05">#REF!</definedName>
    <definedName name="NCL_type02_Period_06">#REF!</definedName>
    <definedName name="NCL_type02_Period_07">#REF!</definedName>
    <definedName name="NCL_type02_Period_08">#REF!</definedName>
    <definedName name="NCL_type02_Period_09">#REF!</definedName>
    <definedName name="NCL_type02_Period_10">#REF!</definedName>
    <definedName name="NCL_type02_total_Valued">#REF!</definedName>
    <definedName name="NCL_type03">#REF!</definedName>
    <definedName name="NCL_type03_Period_01">#REF!</definedName>
    <definedName name="NCL_type03_Period_02">#REF!</definedName>
    <definedName name="NCL_type03_Period_03">#REF!</definedName>
    <definedName name="NCL_type03_Period_04">#REF!</definedName>
    <definedName name="NCL_type03_Period_05">#REF!</definedName>
    <definedName name="NCL_type03_Period_06">#REF!</definedName>
    <definedName name="NCL_type03_Period_07">#REF!</definedName>
    <definedName name="NCL_type03_Period_08">#REF!</definedName>
    <definedName name="NCL_type03_Period_09">#REF!</definedName>
    <definedName name="NCL_type03_Period_10">#REF!</definedName>
    <definedName name="NCL_type03_total_Valued">#REF!</definedName>
    <definedName name="NCL_type04">#REF!</definedName>
    <definedName name="NCL_type04_Period_01">#REF!</definedName>
    <definedName name="NCL_type04_Period_02">#REF!</definedName>
    <definedName name="NCL_type04_Period_03">#REF!</definedName>
    <definedName name="NCL_type04_Period_04">#REF!</definedName>
    <definedName name="NCL_type04_Period_05">#REF!</definedName>
    <definedName name="NCL_type04_Period_06">#REF!</definedName>
    <definedName name="NCL_type04_Period_07">#REF!</definedName>
    <definedName name="NCL_type04_Period_08">#REF!</definedName>
    <definedName name="NCL_type04_Period_09">#REF!</definedName>
    <definedName name="NCL_type04_Period_10">#REF!</definedName>
    <definedName name="NCL_type04_total_Valued">#REF!</definedName>
    <definedName name="NCL_type05">#REF!</definedName>
    <definedName name="NCL_type05_Period_01">#REF!</definedName>
    <definedName name="NCL_type05_Period_02">#REF!</definedName>
    <definedName name="NCL_type05_Period_03">#REF!</definedName>
    <definedName name="NCL_type05_Period_04">#REF!</definedName>
    <definedName name="NCL_type05_Period_05">#REF!</definedName>
    <definedName name="NCL_type05_Period_06">#REF!</definedName>
    <definedName name="NCL_type05_Period_07">#REF!</definedName>
    <definedName name="NCL_type05_Period_08">#REF!</definedName>
    <definedName name="NCL_type05_Period_09">#REF!</definedName>
    <definedName name="NCL_type05_Period_10">#REF!</definedName>
    <definedName name="NCL_type05_total_Valued">#REF!</definedName>
    <definedName name="NCL_type06">#REF!</definedName>
    <definedName name="NCL_type06_Period_01">#REF!</definedName>
    <definedName name="NCL_type06_Period_02">#REF!</definedName>
    <definedName name="NCL_type06_Period_03">#REF!</definedName>
    <definedName name="NCL_type06_Period_04">#REF!</definedName>
    <definedName name="NCL_type06_Period_05">#REF!</definedName>
    <definedName name="NCL_type06_Period_06">#REF!</definedName>
    <definedName name="NCL_type06_Period_07">#REF!</definedName>
    <definedName name="NCL_type06_Period_08">#REF!</definedName>
    <definedName name="NCL_type06_Period_09">#REF!</definedName>
    <definedName name="NCL_type06_Period_10">#REF!</definedName>
    <definedName name="NCL_type06_total_Valued">#REF!</definedName>
    <definedName name="NCL_type07">#REF!</definedName>
    <definedName name="NCL_type07_Period_01">#REF!</definedName>
    <definedName name="NCL_type07_Period_02">#REF!</definedName>
    <definedName name="NCL_type07_Period_03">#REF!</definedName>
    <definedName name="NCL_type07_Period_04">#REF!</definedName>
    <definedName name="NCL_type07_Period_05">#REF!</definedName>
    <definedName name="NCL_type07_Period_06">#REF!</definedName>
    <definedName name="NCL_type07_Period_07">#REF!</definedName>
    <definedName name="NCL_type07_Period_08">#REF!</definedName>
    <definedName name="NCL_type07_Period_09">#REF!</definedName>
    <definedName name="NCL_type07_Period_10">#REF!</definedName>
    <definedName name="NCL_type07_total_Valued">#REF!</definedName>
    <definedName name="NCL_type08">#REF!</definedName>
    <definedName name="NCL_type08_Period_01">#REF!</definedName>
    <definedName name="NCL_type08_Period_02">#REF!</definedName>
    <definedName name="NCL_type08_Period_03">#REF!</definedName>
    <definedName name="NCL_type08_Period_04">#REF!</definedName>
    <definedName name="NCL_type08_Period_05">#REF!</definedName>
    <definedName name="NCL_type08_Period_06">#REF!</definedName>
    <definedName name="NCL_type08_Period_07">#REF!</definedName>
    <definedName name="NCL_type08_Period_08">#REF!</definedName>
    <definedName name="NCL_type08_Period_09">#REF!</definedName>
    <definedName name="NCL_type08_Period_10">#REF!</definedName>
    <definedName name="NCL_type08_total_Valued">#REF!</definedName>
    <definedName name="NCL_type09">#REF!</definedName>
    <definedName name="NCL_type09_Period_01">#REF!</definedName>
    <definedName name="NCL_type09_Period_02">#REF!</definedName>
    <definedName name="NCL_type09_Period_03">#REF!</definedName>
    <definedName name="NCL_type09_Period_04">#REF!</definedName>
    <definedName name="NCL_type09_Period_05">#REF!</definedName>
    <definedName name="NCL_type09_Period_06">#REF!</definedName>
    <definedName name="NCL_type09_Period_07">#REF!</definedName>
    <definedName name="NCL_type09_Period_08">#REF!</definedName>
    <definedName name="NCL_type09_Period_09">#REF!</definedName>
    <definedName name="NCL_type09_Period_10">#REF!</definedName>
    <definedName name="NCL_type09_total_Valued">#REF!</definedName>
    <definedName name="NCL_type10">#REF!</definedName>
    <definedName name="NCL_type10_Period_01">#REF!</definedName>
    <definedName name="NCL_type10_Period_02">#REF!</definedName>
    <definedName name="NCL_type10_Period_03">#REF!</definedName>
    <definedName name="NCL_type10_Period_04">#REF!</definedName>
    <definedName name="NCL_type10_Period_05">#REF!</definedName>
    <definedName name="NCL_type10_Period_06">#REF!</definedName>
    <definedName name="NCL_type10_Period_07">#REF!</definedName>
    <definedName name="NCL_type10_Period_08">#REF!</definedName>
    <definedName name="NCL_type10_Period_09">#REF!</definedName>
    <definedName name="NCL_type10_Period_10">#REF!</definedName>
    <definedName name="NCL_type10_total_Valued">#REF!</definedName>
    <definedName name="NCLTotal_period01">#REF!</definedName>
    <definedName name="NCLTotal_period02">#REF!</definedName>
    <definedName name="NCLTotal_period03">#REF!</definedName>
    <definedName name="NCLTotal_period04">#REF!</definedName>
    <definedName name="NCLTotal_period05">#REF!</definedName>
    <definedName name="NCLTotal_period06">#REF!</definedName>
    <definedName name="NCLTotal_period07">#REF!</definedName>
    <definedName name="NCLTotal_period08">#REF!</definedName>
    <definedName name="NCLTotal_period09">#REF!</definedName>
    <definedName name="NCLTotal_period10">#REF!</definedName>
    <definedName name="OPL_type01">#REF!</definedName>
    <definedName name="OPL_type01_Period_01">#REF!</definedName>
    <definedName name="OPL_type01_Period_02">#REF!</definedName>
    <definedName name="OPL_type01_Period_03">#REF!</definedName>
    <definedName name="OPL_type01_Period_04">#REF!</definedName>
    <definedName name="OPL_type01_Period_05">#REF!</definedName>
    <definedName name="OPL_type01_Period_06">#REF!</definedName>
    <definedName name="OPL_type01_Period_07">#REF!</definedName>
    <definedName name="OPL_type01_Period_08">#REF!</definedName>
    <definedName name="OPL_type01_Period_09">#REF!</definedName>
    <definedName name="OPL_type01_Period_10">#REF!</definedName>
    <definedName name="OPL_type01_total_Valued">#REF!</definedName>
    <definedName name="OPL_type02">#REF!</definedName>
    <definedName name="OPL_type02_Period_01">#REF!</definedName>
    <definedName name="OPL_type02_Period_02">#REF!</definedName>
    <definedName name="OPL_type02_Period_03">#REF!</definedName>
    <definedName name="OPL_type02_Period_04">#REF!</definedName>
    <definedName name="OPL_type02_Period_05">#REF!</definedName>
    <definedName name="OPL_type02_Period_06">#REF!</definedName>
    <definedName name="OPL_type02_Period_07">#REF!</definedName>
    <definedName name="OPL_type02_Period_08">#REF!</definedName>
    <definedName name="OPL_type02_Period_09">#REF!</definedName>
    <definedName name="OPL_type02_Period_10">#REF!</definedName>
    <definedName name="OPL_type02_total_Valued">#REF!</definedName>
    <definedName name="OPL_type03">#REF!</definedName>
    <definedName name="OPL_type03_Period_01">#REF!</definedName>
    <definedName name="OPL_type03_Period_02">#REF!</definedName>
    <definedName name="OPL_type03_Period_03">#REF!</definedName>
    <definedName name="OPL_type03_Period_04">#REF!</definedName>
    <definedName name="OPL_type03_Period_05">#REF!</definedName>
    <definedName name="OPL_type03_Period_06">#REF!</definedName>
    <definedName name="OPL_type03_Period_07">#REF!</definedName>
    <definedName name="OPL_type03_Period_08">#REF!</definedName>
    <definedName name="OPL_type03_Period_09">#REF!</definedName>
    <definedName name="OPL_type03_Period_10">#REF!</definedName>
    <definedName name="OPL_type03_total_Valued">#REF!</definedName>
    <definedName name="OPL_type04">#REF!</definedName>
    <definedName name="OPL_type04_Period_01">#REF!</definedName>
    <definedName name="OPL_type04_Period_02">#REF!</definedName>
    <definedName name="OPL_type04_Period_03">#REF!</definedName>
    <definedName name="OPL_type04_Period_04">#REF!</definedName>
    <definedName name="OPL_type04_Period_05">#REF!</definedName>
    <definedName name="OPL_type04_Period_06">#REF!</definedName>
    <definedName name="OPL_type04_Period_07">#REF!</definedName>
    <definedName name="OPL_type04_Period_08">#REF!</definedName>
    <definedName name="OPL_type04_Period_09">#REF!</definedName>
    <definedName name="OPL_type04_Period_10">#REF!</definedName>
    <definedName name="OPL_type04_total_Valued">#REF!</definedName>
    <definedName name="OPL_type05">#REF!</definedName>
    <definedName name="OPL_type05_Period_01">#REF!</definedName>
    <definedName name="OPL_type05_Period_02">#REF!</definedName>
    <definedName name="OPL_type05_Period_03">#REF!</definedName>
    <definedName name="OPL_type05_Period_04">#REF!</definedName>
    <definedName name="OPL_type05_Period_05">#REF!</definedName>
    <definedName name="OPL_type05_Period_06">#REF!</definedName>
    <definedName name="OPL_type05_Period_07">#REF!</definedName>
    <definedName name="OPL_type05_Period_08">#REF!</definedName>
    <definedName name="OPL_type05_Period_09">#REF!</definedName>
    <definedName name="OPL_type05_Period_10">#REF!</definedName>
    <definedName name="OPL_type05_total_Valued">#REF!</definedName>
    <definedName name="OPL_type06">#REF!</definedName>
    <definedName name="OPL_type06_Period_01">#REF!</definedName>
    <definedName name="OPL_type06_Period_02">#REF!</definedName>
    <definedName name="OPL_type06_Period_03">#REF!</definedName>
    <definedName name="OPL_type06_Period_04">#REF!</definedName>
    <definedName name="OPL_type06_Period_05">#REF!</definedName>
    <definedName name="OPL_type06_Period_06">#REF!</definedName>
    <definedName name="OPL_type06_Period_07">#REF!</definedName>
    <definedName name="OPL_type06_Period_08">#REF!</definedName>
    <definedName name="OPL_type06_Period_09">#REF!</definedName>
    <definedName name="OPL_type06_Period_10">#REF!</definedName>
    <definedName name="OPL_type06_total_Valued">#REF!</definedName>
    <definedName name="OPL_type07">#REF!</definedName>
    <definedName name="OPL_type07_Period_01">#REF!</definedName>
    <definedName name="OPL_type07_Period_02">#REF!</definedName>
    <definedName name="OPL_type07_Period_03">#REF!</definedName>
    <definedName name="OPL_type07_Period_04">#REF!</definedName>
    <definedName name="OPL_type07_Period_05">#REF!</definedName>
    <definedName name="OPL_type07_Period_06">#REF!</definedName>
    <definedName name="OPL_type07_Period_07">#REF!</definedName>
    <definedName name="OPL_type07_Period_08">#REF!</definedName>
    <definedName name="OPL_type07_Period_09">#REF!</definedName>
    <definedName name="OPL_type07_Period_10">#REF!</definedName>
    <definedName name="OPL_type07_total_Valued">#REF!</definedName>
    <definedName name="OPL_type08">#REF!</definedName>
    <definedName name="OPL_type08_Period_01">#REF!</definedName>
    <definedName name="OPL_type08_Period_02">#REF!</definedName>
    <definedName name="OPL_type08_Period_03">#REF!</definedName>
    <definedName name="OPL_type08_Period_04">#REF!</definedName>
    <definedName name="OPL_type08_Period_05">#REF!</definedName>
    <definedName name="OPL_type08_Period_06">#REF!</definedName>
    <definedName name="OPL_type08_Period_07">#REF!</definedName>
    <definedName name="OPL_type08_Period_08">#REF!</definedName>
    <definedName name="OPL_type08_Period_09">#REF!</definedName>
    <definedName name="OPL_type08_Period_10">#REF!</definedName>
    <definedName name="OPL_type08_total_Valued">#REF!</definedName>
    <definedName name="OPL_type09">#REF!</definedName>
    <definedName name="OPL_type09_Period_01">#REF!</definedName>
    <definedName name="OPL_type09_Period_02">#REF!</definedName>
    <definedName name="OPL_type09_Period_03">#REF!</definedName>
    <definedName name="OPL_type09_Period_04">#REF!</definedName>
    <definedName name="OPL_type09_Period_05">#REF!</definedName>
    <definedName name="OPL_type09_Period_06">#REF!</definedName>
    <definedName name="OPL_type09_Period_07">#REF!</definedName>
    <definedName name="OPL_type09_Period_08">#REF!</definedName>
    <definedName name="OPL_type09_Period_09">#REF!</definedName>
    <definedName name="OPL_type09_Period_10">#REF!</definedName>
    <definedName name="OPL_type09_total_Valued">#REF!</definedName>
    <definedName name="OPL_type10">#REF!</definedName>
    <definedName name="OPL_type10_Period_01">#REF!</definedName>
    <definedName name="OPL_type10_Period_02">#REF!</definedName>
    <definedName name="OPL_type10_Period_03">#REF!</definedName>
    <definedName name="OPL_type10_Period_04">#REF!</definedName>
    <definedName name="OPL_type10_Period_05">#REF!</definedName>
    <definedName name="OPL_type10_Period_06">#REF!</definedName>
    <definedName name="OPL_type10_Period_07">#REF!</definedName>
    <definedName name="OPL_type10_Period_08">#REF!</definedName>
    <definedName name="OPL_type10_Period_09">#REF!</definedName>
    <definedName name="OPL_type10_Period_10">#REF!</definedName>
    <definedName name="OPL_type10_total_Valued">#REF!</definedName>
    <definedName name="OPLTotal_period01">#REF!</definedName>
    <definedName name="OPLTotal_period02">#REF!</definedName>
    <definedName name="OPLTotal_period03">#REF!</definedName>
    <definedName name="OPLTotal_period04">#REF!</definedName>
    <definedName name="OPLTotal_period05">#REF!</definedName>
    <definedName name="OPLTotal_period06">#REF!</definedName>
    <definedName name="OPLTotal_period07">#REF!</definedName>
    <definedName name="OPLTotal_period08">#REF!</definedName>
    <definedName name="OPLTotal_period09">#REF!</definedName>
    <definedName name="OPLTotal_period10">#REF!</definedName>
    <definedName name="Organisation_ABN">#REF!</definedName>
    <definedName name="Organsiation_Name">#REF!</definedName>
    <definedName name="Path">Param!$B$3</definedName>
    <definedName name="pathtest">#REF!</definedName>
    <definedName name="Period_data_types">#REF!</definedName>
    <definedName name="PL_COGS">Projections!$D$14</definedName>
    <definedName name="PL_Exp">Projections!$D$21</definedName>
    <definedName name="PL_Interest">Projections!$D$32</definedName>
    <definedName name="PL_NP">Projections!#REF!</definedName>
    <definedName name="PL_OPL">Projections!#REF!</definedName>
    <definedName name="PL_Sales">Projections!$D$9</definedName>
    <definedName name="PL_tax">Projections!#REF!</definedName>
    <definedName name="_xlnm.Print_Area" localSheetId="3">Projections!$D$9:$G$71</definedName>
    <definedName name="_xlnm.Print_Titles" localSheetId="3">Projections!$4:$7</definedName>
    <definedName name="Report_print_area">Projections!$D$9:$G$71</definedName>
    <definedName name="Report_print_title">Projections!$D$4:$G$7</definedName>
    <definedName name="Rounding">Param!$B$5</definedName>
    <definedName name="Sales_type_totals">#REF!</definedName>
    <definedName name="Sales_type_values">#REF!</definedName>
    <definedName name="Sales_type01">#REF!</definedName>
    <definedName name="Sales_type01_Period_01">#REF!</definedName>
    <definedName name="Sales_type01_Period_02">#REF!</definedName>
    <definedName name="Sales_type01_Period_03">#REF!</definedName>
    <definedName name="Sales_type01_Period_04">#REF!</definedName>
    <definedName name="Sales_type01_Period_05">#REF!</definedName>
    <definedName name="Sales_type01_Period_06">#REF!</definedName>
    <definedName name="Sales_type01_Period_07">#REF!</definedName>
    <definedName name="Sales_type01_Period_08">#REF!</definedName>
    <definedName name="Sales_type01_Period_09">#REF!</definedName>
    <definedName name="Sales_type01_Period_10">#REF!</definedName>
    <definedName name="Sales_type01_total_Valued">#REF!</definedName>
    <definedName name="Sales_type02">#REF!</definedName>
    <definedName name="Sales_type02_Period_01">#REF!</definedName>
    <definedName name="Sales_type02_Period_02">#REF!</definedName>
    <definedName name="Sales_type02_Period_03">#REF!</definedName>
    <definedName name="Sales_type02_Period_04">#REF!</definedName>
    <definedName name="Sales_type02_Period_05">#REF!</definedName>
    <definedName name="Sales_type02_Period_06">#REF!</definedName>
    <definedName name="Sales_type02_Period_07">#REF!</definedName>
    <definedName name="Sales_type02_Period_08">#REF!</definedName>
    <definedName name="Sales_type02_Period_09">#REF!</definedName>
    <definedName name="Sales_type02_Period_10">#REF!</definedName>
    <definedName name="Sales_type02_total_Valued">#REF!</definedName>
    <definedName name="Sales_type03">#REF!</definedName>
    <definedName name="Sales_type03_Period_01">#REF!</definedName>
    <definedName name="Sales_type03_Period_02">#REF!</definedName>
    <definedName name="Sales_type03_Period_03">#REF!</definedName>
    <definedName name="Sales_type03_Period_04">#REF!</definedName>
    <definedName name="Sales_type03_Period_05">#REF!</definedName>
    <definedName name="Sales_type03_Period_06">#REF!</definedName>
    <definedName name="Sales_type03_Period_07">#REF!</definedName>
    <definedName name="Sales_type03_Period_08">#REF!</definedName>
    <definedName name="Sales_type03_Period_09">#REF!</definedName>
    <definedName name="Sales_type03_Period_10">#REF!</definedName>
    <definedName name="Sales_type03_total_Valued">#REF!</definedName>
    <definedName name="Sales_type04">#REF!</definedName>
    <definedName name="Sales_type04_Period_01">#REF!</definedName>
    <definedName name="Sales_type04_Period_02">#REF!</definedName>
    <definedName name="Sales_type04_Period_03">#REF!</definedName>
    <definedName name="Sales_type04_Period_04">#REF!</definedName>
    <definedName name="Sales_type04_Period_05">#REF!</definedName>
    <definedName name="Sales_type04_Period_06">#REF!</definedName>
    <definedName name="Sales_type04_Period_07">#REF!</definedName>
    <definedName name="Sales_type04_Period_08">#REF!</definedName>
    <definedName name="Sales_type04_Period_09">#REF!</definedName>
    <definedName name="Sales_type04_Period_10">#REF!</definedName>
    <definedName name="Sales_type04_total_Valued">#REF!</definedName>
    <definedName name="Sales_type05">#REF!</definedName>
    <definedName name="Sales_type05_Period_01">#REF!</definedName>
    <definedName name="Sales_type05_Period_02">#REF!</definedName>
    <definedName name="Sales_type05_Period_03">#REF!</definedName>
    <definedName name="Sales_type05_Period_04">#REF!</definedName>
    <definedName name="Sales_type05_Period_05">#REF!</definedName>
    <definedName name="Sales_type05_Period_06">#REF!</definedName>
    <definedName name="Sales_type05_Period_07">#REF!</definedName>
    <definedName name="Sales_type05_Period_08">#REF!</definedName>
    <definedName name="Sales_type05_Period_09">#REF!</definedName>
    <definedName name="Sales_type05_Period_10">#REF!</definedName>
    <definedName name="Sales_type05_total_Valued">#REF!</definedName>
    <definedName name="Sales_type06">#REF!</definedName>
    <definedName name="Sales_type06_Period_01">#REF!</definedName>
    <definedName name="Sales_type06_Period_02">#REF!</definedName>
    <definedName name="Sales_type06_Period_03">#REF!</definedName>
    <definedName name="Sales_type06_Period_04">#REF!</definedName>
    <definedName name="Sales_type06_Period_05">#REF!</definedName>
    <definedName name="Sales_type06_Period_06">#REF!</definedName>
    <definedName name="Sales_type06_Period_07">#REF!</definedName>
    <definedName name="Sales_type06_Period_08">#REF!</definedName>
    <definedName name="Sales_type06_Period_09">#REF!</definedName>
    <definedName name="Sales_type06_Period_10">#REF!</definedName>
    <definedName name="Sales_type06_total_Valued">#REF!</definedName>
    <definedName name="Sales_type07">#REF!</definedName>
    <definedName name="Sales_type07_Period_01">#REF!</definedName>
    <definedName name="Sales_type07_Period_02">#REF!</definedName>
    <definedName name="Sales_type07_Period_03">#REF!</definedName>
    <definedName name="Sales_type07_Period_04">#REF!</definedName>
    <definedName name="Sales_type07_Period_05">#REF!</definedName>
    <definedName name="Sales_type07_Period_06">#REF!</definedName>
    <definedName name="Sales_type07_Period_07">#REF!</definedName>
    <definedName name="Sales_type07_Period_08">#REF!</definedName>
    <definedName name="Sales_type07_Period_09">#REF!</definedName>
    <definedName name="Sales_type07_Period_10">#REF!</definedName>
    <definedName name="Sales_type07_total_Valued">#REF!</definedName>
    <definedName name="Sales_type08">#REF!</definedName>
    <definedName name="Sales_type08_Period_01">#REF!</definedName>
    <definedName name="Sales_type08_Period_02">#REF!</definedName>
    <definedName name="Sales_type08_Period_03">#REF!</definedName>
    <definedName name="Sales_type08_Period_04">#REF!</definedName>
    <definedName name="Sales_type08_Period_05">#REF!</definedName>
    <definedName name="Sales_type08_Period_06">#REF!</definedName>
    <definedName name="Sales_type08_Period_07">#REF!</definedName>
    <definedName name="Sales_type08_Period_08">#REF!</definedName>
    <definedName name="Sales_type08_Period_09">#REF!</definedName>
    <definedName name="Sales_type08_Period_10">#REF!</definedName>
    <definedName name="Sales_type08_total_Valued">#REF!</definedName>
    <definedName name="Sales_type09">#REF!</definedName>
    <definedName name="Sales_type09_Period_01">#REF!</definedName>
    <definedName name="Sales_type09_Period_02">#REF!</definedName>
    <definedName name="Sales_type09_Period_03">#REF!</definedName>
    <definedName name="Sales_type09_Period_04">#REF!</definedName>
    <definedName name="Sales_type09_Period_05">#REF!</definedName>
    <definedName name="Sales_type09_Period_06">#REF!</definedName>
    <definedName name="Sales_type09_Period_07">#REF!</definedName>
    <definedName name="Sales_type09_Period_08">#REF!</definedName>
    <definedName name="Sales_type09_Period_09">#REF!</definedName>
    <definedName name="Sales_type09_Period_10">#REF!</definedName>
    <definedName name="Sales_type09_total_Valued">#REF!</definedName>
    <definedName name="Sales_type10">#REF!</definedName>
    <definedName name="Sales_type10_Period_01">#REF!</definedName>
    <definedName name="Sales_type10_Period_02">#REF!</definedName>
    <definedName name="Sales_type10_Period_03">#REF!</definedName>
    <definedName name="Sales_type10_Period_04">#REF!</definedName>
    <definedName name="Sales_type10_Period_05">#REF!</definedName>
    <definedName name="Sales_type10_Period_06">#REF!</definedName>
    <definedName name="Sales_type10_Period_07">#REF!</definedName>
    <definedName name="Sales_type10_Period_08">#REF!</definedName>
    <definedName name="Sales_type10_Period_09">#REF!</definedName>
    <definedName name="Sales_type10_Period_10">#REF!</definedName>
    <definedName name="Sales_type10_total_Valued">#REF!</definedName>
    <definedName name="Salesdata">#REF!</definedName>
    <definedName name="salesTotal_period01">#REF!</definedName>
    <definedName name="salesTotal_period02">#REF!</definedName>
    <definedName name="salesTotal_period03">#REF!</definedName>
    <definedName name="salesTotal_period04">#REF!</definedName>
    <definedName name="salesTotal_period05">#REF!</definedName>
    <definedName name="salesTotal_period06">#REF!</definedName>
    <definedName name="salesTotal_period07">#REF!</definedName>
    <definedName name="salesTotal_period08">#REF!</definedName>
    <definedName name="salesTotal_period09">#REF!</definedName>
    <definedName name="salesTotal_period10">#REF!</definedName>
    <definedName name="SHE_type01">#REF!</definedName>
    <definedName name="SHE_type01_Period_01">#REF!</definedName>
    <definedName name="SHE_type01_Period_02">#REF!</definedName>
    <definedName name="SHE_type01_Period_03">#REF!</definedName>
    <definedName name="SHE_type01_Period_04">#REF!</definedName>
    <definedName name="SHE_type01_Period_05">#REF!</definedName>
    <definedName name="SHE_type01_Period_06">#REF!</definedName>
    <definedName name="SHE_type01_Period_07">#REF!</definedName>
    <definedName name="SHE_type01_Period_08">#REF!</definedName>
    <definedName name="SHE_type01_Period_09">#REF!</definedName>
    <definedName name="SHE_type01_Period_10">#REF!</definedName>
    <definedName name="SHE_type01_total_Valued">#REF!</definedName>
    <definedName name="SHE_type02">#REF!</definedName>
    <definedName name="SHE_type02_Period_01">#REF!</definedName>
    <definedName name="SHE_type02_Period_02">#REF!</definedName>
    <definedName name="SHE_type02_Period_03">#REF!</definedName>
    <definedName name="SHE_type02_Period_04">#REF!</definedName>
    <definedName name="SHE_type02_Period_05">#REF!</definedName>
    <definedName name="SHE_type02_Period_06">#REF!</definedName>
    <definedName name="SHE_type02_Period_07">#REF!</definedName>
    <definedName name="SHE_type02_Period_08">#REF!</definedName>
    <definedName name="SHE_type02_Period_09">#REF!</definedName>
    <definedName name="SHE_type02_Period_10">#REF!</definedName>
    <definedName name="SHE_type02_total_Valued">#REF!</definedName>
    <definedName name="SHE_type03">#REF!</definedName>
    <definedName name="SHE_type03_Period_01">#REF!</definedName>
    <definedName name="SHE_type03_Period_02">#REF!</definedName>
    <definedName name="SHE_type03_Period_03">#REF!</definedName>
    <definedName name="SHE_type03_Period_04">#REF!</definedName>
    <definedName name="SHE_type03_Period_05">#REF!</definedName>
    <definedName name="SHE_type03_Period_06">#REF!</definedName>
    <definedName name="SHE_type03_Period_07">#REF!</definedName>
    <definedName name="SHE_type03_Period_08">#REF!</definedName>
    <definedName name="SHE_type03_Period_09">#REF!</definedName>
    <definedName name="SHE_type03_Period_10">#REF!</definedName>
    <definedName name="SHE_type03_total_Valued">#REF!</definedName>
    <definedName name="SHE_type04">#REF!</definedName>
    <definedName name="SHE_type04_Period_01">#REF!</definedName>
    <definedName name="SHE_type04_Period_02">#REF!</definedName>
    <definedName name="SHE_type04_Period_03">#REF!</definedName>
    <definedName name="SHE_type04_Period_04">#REF!</definedName>
    <definedName name="SHE_type04_Period_05">#REF!</definedName>
    <definedName name="SHE_type04_Period_06">#REF!</definedName>
    <definedName name="SHE_type04_Period_07">#REF!</definedName>
    <definedName name="SHE_type04_Period_08">#REF!</definedName>
    <definedName name="SHE_type04_Period_09">#REF!</definedName>
    <definedName name="SHE_type04_Period_10">#REF!</definedName>
    <definedName name="SHE_type04_total_Valued">#REF!</definedName>
    <definedName name="SHE_type05">#REF!</definedName>
    <definedName name="SHE_type05_Period_01">#REF!</definedName>
    <definedName name="SHE_type05_Period_02">#REF!</definedName>
    <definedName name="SHE_type05_Period_03">#REF!</definedName>
    <definedName name="SHE_type05_Period_04">#REF!</definedName>
    <definedName name="SHE_type05_Period_05">#REF!</definedName>
    <definedName name="SHE_type05_Period_06">#REF!</definedName>
    <definedName name="SHE_type05_Period_07">#REF!</definedName>
    <definedName name="SHE_type05_Period_08">#REF!</definedName>
    <definedName name="SHE_type05_Period_09">#REF!</definedName>
    <definedName name="SHE_type05_Period_10">#REF!</definedName>
    <definedName name="SHE_type05_total_Valued">#REF!</definedName>
    <definedName name="SHE_type06">#REF!</definedName>
    <definedName name="SHE_type06_Period_01">#REF!</definedName>
    <definedName name="SHE_type06_Period_02">#REF!</definedName>
    <definedName name="SHE_type06_Period_03">#REF!</definedName>
    <definedName name="SHE_type06_Period_04">#REF!</definedName>
    <definedName name="SHE_type06_Period_05">#REF!</definedName>
    <definedName name="SHE_type06_Period_06">#REF!</definedName>
    <definedName name="SHE_type06_Period_07">#REF!</definedName>
    <definedName name="SHE_type06_Period_08">#REF!</definedName>
    <definedName name="SHE_type06_Period_09">#REF!</definedName>
    <definedName name="SHE_type06_Period_10">#REF!</definedName>
    <definedName name="SHE_type06_total_Valued">#REF!</definedName>
    <definedName name="SHE_type07">#REF!</definedName>
    <definedName name="SHE_type07_Period_01">#REF!</definedName>
    <definedName name="SHE_type07_Period_02">#REF!</definedName>
    <definedName name="SHE_type07_Period_03">#REF!</definedName>
    <definedName name="SHE_type07_Period_04">#REF!</definedName>
    <definedName name="SHE_type07_Period_05">#REF!</definedName>
    <definedName name="SHE_type07_Period_06">#REF!</definedName>
    <definedName name="SHE_type07_Period_07">#REF!</definedName>
    <definedName name="SHE_type07_Period_08">#REF!</definedName>
    <definedName name="SHE_type07_Period_09">#REF!</definedName>
    <definedName name="SHE_type07_Period_10">#REF!</definedName>
    <definedName name="SHE_type07_total_Valued">#REF!</definedName>
    <definedName name="SHE_type08">#REF!</definedName>
    <definedName name="SHE_type08_Period_01">#REF!</definedName>
    <definedName name="SHE_type08_Period_02">#REF!</definedName>
    <definedName name="SHE_type08_Period_03">#REF!</definedName>
    <definedName name="SHE_type08_Period_04">#REF!</definedName>
    <definedName name="SHE_type08_Period_05">#REF!</definedName>
    <definedName name="SHE_type08_Period_06">#REF!</definedName>
    <definedName name="SHE_type08_Period_07">#REF!</definedName>
    <definedName name="SHE_type08_Period_08">#REF!</definedName>
    <definedName name="SHE_type08_Period_09">#REF!</definedName>
    <definedName name="SHE_type08_Period_10">#REF!</definedName>
    <definedName name="SHE_type08_total_Valued">#REF!</definedName>
    <definedName name="SHE_type09">#REF!</definedName>
    <definedName name="SHE_type09_Period_01">#REF!</definedName>
    <definedName name="SHE_type09_Period_02">#REF!</definedName>
    <definedName name="SHE_type09_Period_03">#REF!</definedName>
    <definedName name="SHE_type09_Period_04">#REF!</definedName>
    <definedName name="SHE_type09_Period_05">#REF!</definedName>
    <definedName name="SHE_type09_Period_06">#REF!</definedName>
    <definedName name="SHE_type09_Period_07">#REF!</definedName>
    <definedName name="SHE_type09_Period_08">#REF!</definedName>
    <definedName name="SHE_type09_Period_09">#REF!</definedName>
    <definedName name="SHE_type09_Period_10">#REF!</definedName>
    <definedName name="SHE_type09_total_Valued">#REF!</definedName>
    <definedName name="SHE_type10">#REF!</definedName>
    <definedName name="SHE_type10_Period_01">#REF!</definedName>
    <definedName name="SHE_type10_Period_02">#REF!</definedName>
    <definedName name="SHE_type10_Period_03">#REF!</definedName>
    <definedName name="SHE_type10_Period_04">#REF!</definedName>
    <definedName name="SHE_type10_Period_05">#REF!</definedName>
    <definedName name="SHE_type10_Period_06">#REF!</definedName>
    <definedName name="SHE_type10_Period_07">#REF!</definedName>
    <definedName name="SHE_type10_Period_08">#REF!</definedName>
    <definedName name="SHE_type10_Period_09">#REF!</definedName>
    <definedName name="SHE_type10_Period_10">#REF!</definedName>
    <definedName name="SHE_type10_total_Valued">#REF!</definedName>
    <definedName name="SHETotal_period01">#REF!</definedName>
    <definedName name="SHETotal_period02">#REF!</definedName>
    <definedName name="SHETotal_period03">#REF!</definedName>
    <definedName name="SHETotal_period04">#REF!</definedName>
    <definedName name="SHETotal_period05">#REF!</definedName>
    <definedName name="SHETotal_period06">#REF!</definedName>
    <definedName name="SHETotal_period07">#REF!</definedName>
    <definedName name="SHETotal_period08">#REF!</definedName>
    <definedName name="SHETotal_period09">#REF!</definedName>
    <definedName name="SHETotal_period10">#REF!</definedName>
    <definedName name="Title_One">Param!$B$1</definedName>
    <definedName name="Title_Three">Param!#REF!</definedName>
    <definedName name="Unit_list">#REF!</definedName>
    <definedName name="Units">#REF!</definedName>
    <definedName name="Validation_Message">Param!$B$10</definedName>
    <definedName name="Vers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6" i="4" l="1"/>
  <c r="H66" i="4"/>
  <c r="G66" i="4"/>
  <c r="F66" i="4"/>
  <c r="E66" i="4"/>
  <c r="I58" i="4"/>
  <c r="H58" i="4"/>
  <c r="G58" i="4"/>
  <c r="F58" i="4"/>
  <c r="E58" i="4"/>
  <c r="I51" i="4"/>
  <c r="H51" i="4"/>
  <c r="G51" i="4"/>
  <c r="F51" i="4"/>
  <c r="E51" i="4"/>
  <c r="I28" i="4"/>
  <c r="I17" i="4"/>
  <c r="I12" i="4"/>
  <c r="H28" i="4"/>
  <c r="H17" i="4"/>
  <c r="H12" i="4"/>
  <c r="E68" i="4" l="1"/>
  <c r="I68" i="4"/>
  <c r="H68" i="4"/>
  <c r="F68" i="4"/>
  <c r="G68" i="4"/>
  <c r="H19" i="4"/>
  <c r="H38" i="4" s="1"/>
  <c r="I19" i="4"/>
  <c r="I30" i="4" l="1"/>
  <c r="I34" i="4" s="1"/>
  <c r="I40" i="4" s="1"/>
  <c r="I38" i="4"/>
  <c r="H30" i="4"/>
  <c r="F28" i="4"/>
  <c r="F12" i="4"/>
  <c r="F17" i="4"/>
  <c r="E17" i="4"/>
  <c r="E28" i="4"/>
  <c r="E70" i="4"/>
  <c r="F46" i="4" s="1"/>
  <c r="F70" i="4" s="1"/>
  <c r="I39" i="4" l="1"/>
  <c r="I41" i="4"/>
  <c r="H39" i="4"/>
  <c r="H41" i="4"/>
  <c r="H34" i="4"/>
  <c r="H40" i="4" s="1"/>
  <c r="G46" i="4"/>
  <c r="G70" i="4" s="1"/>
  <c r="H46" i="4" s="1"/>
  <c r="H70" i="4" s="1"/>
  <c r="I46" i="4" s="1"/>
  <c r="I70" i="4" s="1"/>
  <c r="F19" i="4"/>
  <c r="F38" i="4" s="1"/>
  <c r="E36" i="4"/>
  <c r="F30" i="4" l="1"/>
  <c r="I36" i="4"/>
  <c r="H36" i="4"/>
  <c r="F34" i="4" l="1"/>
  <c r="F40" i="4" s="1"/>
  <c r="F41" i="4"/>
  <c r="F39" i="4"/>
  <c r="A56" i="3"/>
  <c r="J152" i="3"/>
  <c r="I152" i="3"/>
  <c r="H152" i="3"/>
  <c r="J151" i="3"/>
  <c r="I151" i="3"/>
  <c r="H151" i="3"/>
  <c r="J150" i="3"/>
  <c r="I150" i="3"/>
  <c r="H150" i="3"/>
  <c r="J149" i="3"/>
  <c r="I149" i="3"/>
  <c r="H149" i="3"/>
  <c r="J148" i="3"/>
  <c r="I148" i="3"/>
  <c r="H148" i="3"/>
  <c r="J147" i="3"/>
  <c r="I147" i="3"/>
  <c r="H147" i="3"/>
  <c r="J146" i="3"/>
  <c r="I146" i="3"/>
  <c r="H146" i="3"/>
  <c r="J145" i="3"/>
  <c r="I145" i="3"/>
  <c r="H145" i="3"/>
  <c r="J144" i="3"/>
  <c r="I144" i="3"/>
  <c r="H144" i="3"/>
  <c r="J143" i="3"/>
  <c r="I143" i="3"/>
  <c r="H143" i="3"/>
  <c r="J142" i="3"/>
  <c r="I142" i="3"/>
  <c r="H142" i="3"/>
  <c r="J141" i="3"/>
  <c r="I141" i="3"/>
  <c r="H141" i="3"/>
  <c r="J140" i="3"/>
  <c r="I140" i="3"/>
  <c r="H140" i="3"/>
  <c r="J139" i="3"/>
  <c r="I139" i="3"/>
  <c r="H139" i="3"/>
  <c r="J138" i="3"/>
  <c r="I138" i="3"/>
  <c r="H138" i="3"/>
  <c r="J137" i="3"/>
  <c r="I137" i="3"/>
  <c r="H137" i="3"/>
  <c r="J136" i="3"/>
  <c r="I136" i="3"/>
  <c r="H136" i="3"/>
  <c r="J135" i="3"/>
  <c r="I135" i="3"/>
  <c r="H135" i="3"/>
  <c r="J134" i="3"/>
  <c r="I134" i="3"/>
  <c r="H134" i="3"/>
  <c r="J133" i="3"/>
  <c r="I133" i="3"/>
  <c r="H133" i="3"/>
  <c r="J132" i="3"/>
  <c r="I132" i="3"/>
  <c r="H132" i="3"/>
  <c r="J131" i="3"/>
  <c r="I131" i="3"/>
  <c r="H131" i="3"/>
  <c r="J130" i="3"/>
  <c r="I130" i="3"/>
  <c r="H130" i="3"/>
  <c r="J129" i="3"/>
  <c r="I129" i="3"/>
  <c r="H129" i="3"/>
  <c r="J128" i="3"/>
  <c r="I128" i="3"/>
  <c r="H128" i="3"/>
  <c r="J127" i="3"/>
  <c r="I127" i="3"/>
  <c r="H127" i="3"/>
  <c r="J126" i="3"/>
  <c r="I126" i="3"/>
  <c r="H126" i="3"/>
  <c r="J125" i="3"/>
  <c r="I125" i="3"/>
  <c r="H125" i="3"/>
  <c r="J124" i="3"/>
  <c r="I124" i="3"/>
  <c r="H124" i="3"/>
  <c r="J123" i="3"/>
  <c r="I123" i="3"/>
  <c r="H123" i="3"/>
  <c r="J122" i="3"/>
  <c r="I122" i="3"/>
  <c r="H122" i="3"/>
  <c r="J121" i="3"/>
  <c r="I121" i="3"/>
  <c r="H121" i="3"/>
  <c r="J120" i="3"/>
  <c r="I120" i="3"/>
  <c r="H120" i="3"/>
  <c r="J119" i="3"/>
  <c r="I119" i="3"/>
  <c r="H119" i="3"/>
  <c r="J118" i="3"/>
  <c r="I118" i="3"/>
  <c r="H118" i="3"/>
  <c r="J117" i="3"/>
  <c r="I117" i="3"/>
  <c r="H117" i="3"/>
  <c r="J116" i="3"/>
  <c r="I116" i="3"/>
  <c r="H116" i="3"/>
  <c r="J115" i="3"/>
  <c r="I115" i="3"/>
  <c r="H115" i="3"/>
  <c r="D146" i="3"/>
  <c r="D147" i="3" s="1"/>
  <c r="D148" i="3" s="1"/>
  <c r="D149" i="3" s="1"/>
  <c r="D150" i="3" s="1"/>
  <c r="D151" i="3" s="1"/>
  <c r="D152" i="3" s="1"/>
  <c r="D138" i="3"/>
  <c r="D139" i="3" s="1"/>
  <c r="D140" i="3" s="1"/>
  <c r="D141" i="3" s="1"/>
  <c r="D142" i="3" s="1"/>
  <c r="D143" i="3" s="1"/>
  <c r="D144" i="3" s="1"/>
  <c r="D130" i="3"/>
  <c r="D131" i="3" s="1"/>
  <c r="D132" i="3" s="1"/>
  <c r="D133" i="3" s="1"/>
  <c r="D134" i="3" s="1"/>
  <c r="D135" i="3" s="1"/>
  <c r="D136" i="3" s="1"/>
  <c r="D122" i="3"/>
  <c r="D123" i="3" s="1"/>
  <c r="D124" i="3" s="1"/>
  <c r="D125" i="3" s="1"/>
  <c r="D126" i="3" s="1"/>
  <c r="D127" i="3" s="1"/>
  <c r="D128" i="3" s="1"/>
  <c r="D114" i="3"/>
  <c r="D115" i="3" s="1"/>
  <c r="D116" i="3" s="1"/>
  <c r="D117" i="3" s="1"/>
  <c r="D118" i="3" s="1"/>
  <c r="D119" i="3" s="1"/>
  <c r="D120" i="3" s="1"/>
  <c r="I113" i="3"/>
  <c r="I114" i="3"/>
  <c r="H114" i="3"/>
  <c r="H113" i="3"/>
  <c r="M63" i="3"/>
  <c r="I63" i="3"/>
  <c r="M62" i="3"/>
  <c r="M61" i="3"/>
  <c r="M60" i="3"/>
  <c r="M59" i="3"/>
  <c r="M58" i="3"/>
  <c r="M57" i="3"/>
  <c r="M56" i="3"/>
  <c r="I62" i="3"/>
  <c r="I61" i="3"/>
  <c r="I60" i="3"/>
  <c r="I59" i="3"/>
  <c r="I58" i="3"/>
  <c r="I57" i="3"/>
  <c r="I56" i="3"/>
  <c r="J54" i="3"/>
  <c r="J62" i="3" s="1"/>
  <c r="H52" i="3"/>
  <c r="K107" i="3"/>
  <c r="I107" i="3"/>
  <c r="K106" i="3"/>
  <c r="I106" i="3"/>
  <c r="K105" i="3"/>
  <c r="I105" i="3"/>
  <c r="K104" i="3"/>
  <c r="I104" i="3"/>
  <c r="K103" i="3"/>
  <c r="I103" i="3"/>
  <c r="K102" i="3"/>
  <c r="I102" i="3"/>
  <c r="K101" i="3"/>
  <c r="I101" i="3"/>
  <c r="C101" i="3"/>
  <c r="C102" i="3" s="1"/>
  <c r="C103" i="3" s="1"/>
  <c r="C104" i="3" s="1"/>
  <c r="C105" i="3" s="1"/>
  <c r="C106" i="3" s="1"/>
  <c r="C107" i="3" s="1"/>
  <c r="K100" i="3"/>
  <c r="I100" i="3"/>
  <c r="K99" i="3"/>
  <c r="I99" i="3"/>
  <c r="K98" i="3"/>
  <c r="I98" i="3"/>
  <c r="K97" i="3"/>
  <c r="I97" i="3"/>
  <c r="K96" i="3"/>
  <c r="I96" i="3"/>
  <c r="K95" i="3"/>
  <c r="I95" i="3"/>
  <c r="K94" i="3"/>
  <c r="I94" i="3"/>
  <c r="K93" i="3"/>
  <c r="I93" i="3"/>
  <c r="C93" i="3"/>
  <c r="C94" i="3" s="1"/>
  <c r="C95" i="3" s="1"/>
  <c r="C96" i="3" s="1"/>
  <c r="C97" i="3" s="1"/>
  <c r="C98" i="3" s="1"/>
  <c r="C99" i="3" s="1"/>
  <c r="K92" i="3"/>
  <c r="I92" i="3"/>
  <c r="K91" i="3"/>
  <c r="I91" i="3"/>
  <c r="K90" i="3"/>
  <c r="I90" i="3"/>
  <c r="K89" i="3"/>
  <c r="I89" i="3"/>
  <c r="K88" i="3"/>
  <c r="I88" i="3"/>
  <c r="K87" i="3"/>
  <c r="I87" i="3"/>
  <c r="K86" i="3"/>
  <c r="I86" i="3"/>
  <c r="K85" i="3"/>
  <c r="I85" i="3"/>
  <c r="C85" i="3"/>
  <c r="C86" i="3" s="1"/>
  <c r="C87" i="3" s="1"/>
  <c r="C88" i="3" s="1"/>
  <c r="C89" i="3"/>
  <c r="C90" i="3" s="1"/>
  <c r="C91" i="3" s="1"/>
  <c r="K84" i="3"/>
  <c r="I84" i="3"/>
  <c r="C77" i="3"/>
  <c r="C78" i="3" s="1"/>
  <c r="C79" i="3" s="1"/>
  <c r="C80" i="3" s="1"/>
  <c r="C81" i="3" s="1"/>
  <c r="C82" i="3" s="1"/>
  <c r="C83" i="3" s="1"/>
  <c r="C69" i="3"/>
  <c r="C70" i="3" s="1"/>
  <c r="C71" i="3" s="1"/>
  <c r="C72" i="3" s="1"/>
  <c r="C73" i="3" s="1"/>
  <c r="C74" i="3" s="1"/>
  <c r="C75" i="3" s="1"/>
  <c r="A76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J66" i="3"/>
  <c r="J106" i="3" s="1"/>
  <c r="A69" i="3"/>
  <c r="A70" i="3"/>
  <c r="B68" i="3"/>
  <c r="I68" i="3"/>
  <c r="B69" i="3"/>
  <c r="J114" i="3"/>
  <c r="J113" i="3"/>
  <c r="A102" i="3"/>
  <c r="B102" i="3" s="1"/>
  <c r="B101" i="3"/>
  <c r="J80" i="3"/>
  <c r="J79" i="3"/>
  <c r="K11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68" i="3"/>
  <c r="K82" i="3"/>
  <c r="K80" i="3"/>
  <c r="K78" i="3"/>
  <c r="K74" i="3"/>
  <c r="K72" i="3"/>
  <c r="K70" i="3"/>
  <c r="K83" i="3"/>
  <c r="K81" i="3"/>
  <c r="K79" i="3"/>
  <c r="K77" i="3"/>
  <c r="K76" i="3"/>
  <c r="K75" i="3"/>
  <c r="K73" i="3"/>
  <c r="K71" i="3"/>
  <c r="K69" i="3"/>
  <c r="M111" i="3"/>
  <c r="M150" i="3" s="1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06" i="3"/>
  <c r="L104" i="3"/>
  <c r="L102" i="3"/>
  <c r="L98" i="3"/>
  <c r="L96" i="3"/>
  <c r="L94" i="3"/>
  <c r="L90" i="3"/>
  <c r="L88" i="3"/>
  <c r="L86" i="3"/>
  <c r="L107" i="3"/>
  <c r="L105" i="3"/>
  <c r="L103" i="3"/>
  <c r="L101" i="3"/>
  <c r="L100" i="3"/>
  <c r="L99" i="3"/>
  <c r="L97" i="3"/>
  <c r="L95" i="3"/>
  <c r="L93" i="3"/>
  <c r="L92" i="3"/>
  <c r="L91" i="3"/>
  <c r="L89" i="3"/>
  <c r="L87" i="3"/>
  <c r="L85" i="3"/>
  <c r="L84" i="3"/>
  <c r="L114" i="3"/>
  <c r="L113" i="3"/>
  <c r="L68" i="3"/>
  <c r="L83" i="3"/>
  <c r="L81" i="3"/>
  <c r="L79" i="3"/>
  <c r="L77" i="3"/>
  <c r="L76" i="3"/>
  <c r="L75" i="3"/>
  <c r="L73" i="3"/>
  <c r="L71" i="3"/>
  <c r="L69" i="3"/>
  <c r="L82" i="3"/>
  <c r="L80" i="3"/>
  <c r="L78" i="3"/>
  <c r="L74" i="3"/>
  <c r="L72" i="3"/>
  <c r="L70" i="3"/>
  <c r="M66" i="3"/>
  <c r="M95" i="3" s="1"/>
  <c r="M143" i="3"/>
  <c r="M139" i="3"/>
  <c r="M127" i="3"/>
  <c r="M123" i="3"/>
  <c r="M100" i="3"/>
  <c r="M94" i="3"/>
  <c r="M79" i="3"/>
  <c r="J52" i="3"/>
  <c r="J94" i="3" l="1"/>
  <c r="J91" i="3"/>
  <c r="M72" i="3"/>
  <c r="M104" i="3"/>
  <c r="M107" i="3"/>
  <c r="J77" i="3"/>
  <c r="J78" i="3"/>
  <c r="M74" i="3"/>
  <c r="M115" i="3"/>
  <c r="J70" i="3"/>
  <c r="J57" i="3"/>
  <c r="M87" i="3"/>
  <c r="M131" i="3"/>
  <c r="M147" i="3"/>
  <c r="A103" i="3"/>
  <c r="J73" i="3"/>
  <c r="M73" i="3"/>
  <c r="M82" i="3"/>
  <c r="M93" i="3"/>
  <c r="M119" i="3"/>
  <c r="M135" i="3"/>
  <c r="M151" i="3"/>
  <c r="J68" i="3"/>
  <c r="J71" i="3"/>
  <c r="M144" i="3"/>
  <c r="M116" i="3"/>
  <c r="M124" i="3"/>
  <c r="M132" i="3"/>
  <c r="M140" i="3"/>
  <c r="M148" i="3"/>
  <c r="M152" i="3"/>
  <c r="M117" i="3"/>
  <c r="M121" i="3"/>
  <c r="M125" i="3"/>
  <c r="M129" i="3"/>
  <c r="M133" i="3"/>
  <c r="M137" i="3"/>
  <c r="M141" i="3"/>
  <c r="M145" i="3"/>
  <c r="M149" i="3"/>
  <c r="M114" i="3"/>
  <c r="J84" i="3"/>
  <c r="J98" i="3"/>
  <c r="J101" i="3"/>
  <c r="J61" i="3"/>
  <c r="M120" i="3"/>
  <c r="M128" i="3"/>
  <c r="M136" i="3"/>
  <c r="M113" i="3"/>
  <c r="M118" i="3"/>
  <c r="M122" i="3"/>
  <c r="M126" i="3"/>
  <c r="M130" i="3"/>
  <c r="M134" i="3"/>
  <c r="M138" i="3"/>
  <c r="M142" i="3"/>
  <c r="M146" i="3"/>
  <c r="J87" i="3"/>
  <c r="J105" i="3"/>
  <c r="A71" i="3"/>
  <c r="B70" i="3"/>
  <c r="A57" i="3"/>
  <c r="B56" i="3"/>
  <c r="M75" i="3"/>
  <c r="M81" i="3"/>
  <c r="M86" i="3"/>
  <c r="M96" i="3"/>
  <c r="M106" i="3"/>
  <c r="M89" i="3"/>
  <c r="A104" i="3"/>
  <c r="B103" i="3"/>
  <c r="M105" i="3"/>
  <c r="M99" i="3"/>
  <c r="M92" i="3"/>
  <c r="M85" i="3"/>
  <c r="M102" i="3"/>
  <c r="M90" i="3"/>
  <c r="M80" i="3"/>
  <c r="M70" i="3"/>
  <c r="M77" i="3"/>
  <c r="M71" i="3"/>
  <c r="M103" i="3"/>
  <c r="M97" i="3"/>
  <c r="M91" i="3"/>
  <c r="M84" i="3"/>
  <c r="M98" i="3"/>
  <c r="M88" i="3"/>
  <c r="M78" i="3"/>
  <c r="M83" i="3"/>
  <c r="M76" i="3"/>
  <c r="M69" i="3"/>
  <c r="A84" i="3"/>
  <c r="B76" i="3"/>
  <c r="A77" i="3"/>
  <c r="M101" i="3"/>
  <c r="M68" i="3"/>
  <c r="N68" i="3" s="1"/>
  <c r="Y68" i="3" s="1"/>
  <c r="B113" i="3" s="1"/>
  <c r="N113" i="3" s="1"/>
  <c r="J76" i="3"/>
  <c r="J69" i="3"/>
  <c r="J74" i="3"/>
  <c r="J86" i="3"/>
  <c r="J90" i="3"/>
  <c r="J93" i="3"/>
  <c r="J97" i="3"/>
  <c r="J104" i="3"/>
  <c r="J56" i="3"/>
  <c r="J60" i="3"/>
  <c r="J63" i="3"/>
  <c r="J81" i="3"/>
  <c r="J75" i="3"/>
  <c r="J82" i="3"/>
  <c r="J72" i="3"/>
  <c r="J83" i="3"/>
  <c r="J85" i="3"/>
  <c r="J89" i="3"/>
  <c r="J96" i="3"/>
  <c r="J100" i="3"/>
  <c r="J103" i="3"/>
  <c r="J107" i="3"/>
  <c r="K54" i="3"/>
  <c r="J59" i="3"/>
  <c r="J88" i="3"/>
  <c r="J92" i="3"/>
  <c r="J95" i="3"/>
  <c r="J99" i="3"/>
  <c r="J102" i="3"/>
  <c r="J58" i="3"/>
  <c r="F36" i="4"/>
  <c r="B16" i="5"/>
  <c r="C16" i="5" s="1"/>
  <c r="B14" i="5"/>
  <c r="C14" i="5" s="1"/>
  <c r="B12" i="5"/>
  <c r="C12" i="5" s="1"/>
  <c r="B15" i="5"/>
  <c r="C15" i="5" s="1"/>
  <c r="B13" i="5"/>
  <c r="C13" i="5" s="1"/>
  <c r="N101" i="3" l="1"/>
  <c r="Y101" i="3" s="1"/>
  <c r="B146" i="3" s="1"/>
  <c r="N146" i="3" s="1"/>
  <c r="N69" i="3"/>
  <c r="Y69" i="3" s="1"/>
  <c r="B114" i="3" s="1"/>
  <c r="N114" i="3" s="1"/>
  <c r="N102" i="3"/>
  <c r="Y102" i="3" s="1"/>
  <c r="B147" i="3" s="1"/>
  <c r="N147" i="3" s="1"/>
  <c r="N103" i="3"/>
  <c r="Y103" i="3" s="1"/>
  <c r="B148" i="3" s="1"/>
  <c r="N148" i="3" s="1"/>
  <c r="A85" i="3"/>
  <c r="A92" i="3"/>
  <c r="B84" i="3"/>
  <c r="N84" i="3" s="1"/>
  <c r="Y84" i="3" s="1"/>
  <c r="B129" i="3" s="1"/>
  <c r="N129" i="3" s="1"/>
  <c r="B77" i="3"/>
  <c r="N77" i="3" s="1"/>
  <c r="Y77" i="3" s="1"/>
  <c r="B122" i="3" s="1"/>
  <c r="N122" i="3" s="1"/>
  <c r="A78" i="3"/>
  <c r="B104" i="3"/>
  <c r="N104" i="3" s="1"/>
  <c r="Y104" i="3" s="1"/>
  <c r="B149" i="3" s="1"/>
  <c r="N149" i="3" s="1"/>
  <c r="A105" i="3"/>
  <c r="A58" i="3"/>
  <c r="B57" i="3"/>
  <c r="B71" i="3"/>
  <c r="N71" i="3" s="1"/>
  <c r="Y71" i="3" s="1"/>
  <c r="B116" i="3" s="1"/>
  <c r="N116" i="3" s="1"/>
  <c r="A72" i="3"/>
  <c r="K59" i="3"/>
  <c r="K63" i="3"/>
  <c r="K60" i="3"/>
  <c r="K56" i="3"/>
  <c r="N56" i="3" s="1"/>
  <c r="K61" i="3"/>
  <c r="K57" i="3"/>
  <c r="L54" i="3"/>
  <c r="K62" i="3"/>
  <c r="K58" i="3"/>
  <c r="N76" i="3"/>
  <c r="Y76" i="3" s="1"/>
  <c r="B121" i="3" s="1"/>
  <c r="N121" i="3" s="1"/>
  <c r="N70" i="3"/>
  <c r="Y70" i="3" s="1"/>
  <c r="B115" i="3" s="1"/>
  <c r="N115" i="3" s="1"/>
  <c r="B11" i="5"/>
  <c r="C11" i="5"/>
  <c r="N57" i="3" l="1"/>
  <c r="A79" i="3"/>
  <c r="B78" i="3"/>
  <c r="N78" i="3" s="1"/>
  <c r="Y78" i="3" s="1"/>
  <c r="B123" i="3" s="1"/>
  <c r="N123" i="3" s="1"/>
  <c r="A86" i="3"/>
  <c r="B85" i="3"/>
  <c r="N85" i="3" s="1"/>
  <c r="Y85" i="3" s="1"/>
  <c r="B130" i="3" s="1"/>
  <c r="N130" i="3" s="1"/>
  <c r="B92" i="3"/>
  <c r="N92" i="3" s="1"/>
  <c r="Y92" i="3" s="1"/>
  <c r="B137" i="3" s="1"/>
  <c r="N137" i="3" s="1"/>
  <c r="A93" i="3"/>
  <c r="A100" i="3"/>
  <c r="B100" i="3" s="1"/>
  <c r="N100" i="3" s="1"/>
  <c r="Y100" i="3" s="1"/>
  <c r="B145" i="3" s="1"/>
  <c r="N145" i="3" s="1"/>
  <c r="A59" i="3"/>
  <c r="B58" i="3"/>
  <c r="N58" i="3" s="1"/>
  <c r="B72" i="3"/>
  <c r="N72" i="3" s="1"/>
  <c r="Y72" i="3" s="1"/>
  <c r="B117" i="3" s="1"/>
  <c r="N117" i="3" s="1"/>
  <c r="A73" i="3"/>
  <c r="B105" i="3"/>
  <c r="N105" i="3" s="1"/>
  <c r="Y105" i="3" s="1"/>
  <c r="B150" i="3" s="1"/>
  <c r="N150" i="3" s="1"/>
  <c r="A106" i="3"/>
  <c r="G17" i="4"/>
  <c r="G28" i="4"/>
  <c r="G12" i="4"/>
  <c r="B73" i="3" l="1"/>
  <c r="N73" i="3" s="1"/>
  <c r="Y73" i="3" s="1"/>
  <c r="B118" i="3" s="1"/>
  <c r="N118" i="3" s="1"/>
  <c r="A74" i="3"/>
  <c r="A87" i="3"/>
  <c r="B86" i="3"/>
  <c r="N86" i="3" s="1"/>
  <c r="Y86" i="3" s="1"/>
  <c r="B131" i="3" s="1"/>
  <c r="N131" i="3" s="1"/>
  <c r="B93" i="3"/>
  <c r="N93" i="3" s="1"/>
  <c r="Y93" i="3" s="1"/>
  <c r="B138" i="3" s="1"/>
  <c r="N138" i="3" s="1"/>
  <c r="A94" i="3"/>
  <c r="B106" i="3"/>
  <c r="N106" i="3" s="1"/>
  <c r="Y106" i="3" s="1"/>
  <c r="B151" i="3" s="1"/>
  <c r="N151" i="3" s="1"/>
  <c r="A107" i="3"/>
  <c r="B107" i="3" s="1"/>
  <c r="N107" i="3" s="1"/>
  <c r="Y107" i="3" s="1"/>
  <c r="B152" i="3" s="1"/>
  <c r="N152" i="3" s="1"/>
  <c r="B79" i="3"/>
  <c r="N79" i="3" s="1"/>
  <c r="Y79" i="3" s="1"/>
  <c r="B124" i="3" s="1"/>
  <c r="N124" i="3" s="1"/>
  <c r="A80" i="3"/>
  <c r="B59" i="3"/>
  <c r="N59" i="3" s="1"/>
  <c r="A60" i="3"/>
  <c r="G19" i="4"/>
  <c r="G38" i="4" s="1"/>
  <c r="A61" i="3" l="1"/>
  <c r="B60" i="3"/>
  <c r="N60" i="3" s="1"/>
  <c r="A88" i="3"/>
  <c r="B87" i="3"/>
  <c r="N87" i="3" s="1"/>
  <c r="Y87" i="3" s="1"/>
  <c r="B132" i="3" s="1"/>
  <c r="N132" i="3" s="1"/>
  <c r="B80" i="3"/>
  <c r="N80" i="3" s="1"/>
  <c r="Y80" i="3" s="1"/>
  <c r="B125" i="3" s="1"/>
  <c r="N125" i="3" s="1"/>
  <c r="A81" i="3"/>
  <c r="B94" i="3"/>
  <c r="N94" i="3" s="1"/>
  <c r="Y94" i="3" s="1"/>
  <c r="B139" i="3" s="1"/>
  <c r="N139" i="3" s="1"/>
  <c r="A95" i="3"/>
  <c r="A75" i="3"/>
  <c r="B75" i="3" s="1"/>
  <c r="N75" i="3" s="1"/>
  <c r="Y75" i="3" s="1"/>
  <c r="B120" i="3" s="1"/>
  <c r="N120" i="3" s="1"/>
  <c r="B74" i="3"/>
  <c r="N74" i="3" s="1"/>
  <c r="Y74" i="3" s="1"/>
  <c r="B119" i="3" s="1"/>
  <c r="N119" i="3" s="1"/>
  <c r="G30" i="4"/>
  <c r="A96" i="3" l="1"/>
  <c r="B95" i="3"/>
  <c r="N95" i="3" s="1"/>
  <c r="Y95" i="3" s="1"/>
  <c r="B140" i="3" s="1"/>
  <c r="N140" i="3" s="1"/>
  <c r="A89" i="3"/>
  <c r="B88" i="3"/>
  <c r="N88" i="3" s="1"/>
  <c r="Y88" i="3" s="1"/>
  <c r="B133" i="3" s="1"/>
  <c r="N133" i="3" s="1"/>
  <c r="A82" i="3"/>
  <c r="B81" i="3"/>
  <c r="N81" i="3" s="1"/>
  <c r="Y81" i="3" s="1"/>
  <c r="B126" i="3" s="1"/>
  <c r="N126" i="3" s="1"/>
  <c r="A62" i="3"/>
  <c r="B61" i="3"/>
  <c r="N61" i="3" s="1"/>
  <c r="G39" i="4"/>
  <c r="G41" i="4"/>
  <c r="G34" i="4"/>
  <c r="G40" i="4" s="1"/>
  <c r="A63" i="3" l="1"/>
  <c r="B63" i="3" s="1"/>
  <c r="N63" i="3" s="1"/>
  <c r="B62" i="3"/>
  <c r="N62" i="3" s="1"/>
  <c r="A90" i="3"/>
  <c r="B89" i="3"/>
  <c r="N89" i="3" s="1"/>
  <c r="Y89" i="3" s="1"/>
  <c r="B134" i="3" s="1"/>
  <c r="N134" i="3" s="1"/>
  <c r="B82" i="3"/>
  <c r="N82" i="3" s="1"/>
  <c r="Y82" i="3" s="1"/>
  <c r="B127" i="3" s="1"/>
  <c r="N127" i="3" s="1"/>
  <c r="A83" i="3"/>
  <c r="B83" i="3" s="1"/>
  <c r="N83" i="3" s="1"/>
  <c r="Y83" i="3" s="1"/>
  <c r="B128" i="3" s="1"/>
  <c r="N128" i="3" s="1"/>
  <c r="A97" i="3"/>
  <c r="B96" i="3"/>
  <c r="N96" i="3" s="1"/>
  <c r="Y96" i="3" s="1"/>
  <c r="B141" i="3" s="1"/>
  <c r="N141" i="3" s="1"/>
  <c r="E12" i="4"/>
  <c r="E19" i="4" s="1"/>
  <c r="A98" i="3" l="1"/>
  <c r="B97" i="3"/>
  <c r="N97" i="3" s="1"/>
  <c r="Y97" i="3" s="1"/>
  <c r="B142" i="3" s="1"/>
  <c r="N142" i="3" s="1"/>
  <c r="A91" i="3"/>
  <c r="B91" i="3" s="1"/>
  <c r="N91" i="3" s="1"/>
  <c r="Y91" i="3" s="1"/>
  <c r="B136" i="3" s="1"/>
  <c r="N136" i="3" s="1"/>
  <c r="B90" i="3"/>
  <c r="N90" i="3" s="1"/>
  <c r="Y90" i="3" s="1"/>
  <c r="B135" i="3" s="1"/>
  <c r="N135" i="3" s="1"/>
  <c r="E38" i="4"/>
  <c r="E30" i="4"/>
  <c r="E34" i="4" s="1"/>
  <c r="E40" i="4" s="1"/>
  <c r="A99" i="3" l="1"/>
  <c r="B99" i="3" s="1"/>
  <c r="N99" i="3" s="1"/>
  <c r="Y99" i="3" s="1"/>
  <c r="B144" i="3" s="1"/>
  <c r="N144" i="3" s="1"/>
  <c r="B98" i="3"/>
  <c r="N98" i="3" s="1"/>
  <c r="Y98" i="3" s="1"/>
  <c r="B143" i="3" s="1"/>
  <c r="N143" i="3" s="1"/>
  <c r="G36" i="4"/>
  <c r="B7" i="5" s="1"/>
  <c r="E41" i="4"/>
  <c r="E39" i="4"/>
</calcChain>
</file>

<file path=xl/sharedStrings.xml><?xml version="1.0" encoding="utf-8"?>
<sst xmlns="http://schemas.openxmlformats.org/spreadsheetml/2006/main" count="228" uniqueCount="117">
  <si>
    <t>Interest Expense</t>
  </si>
  <si>
    <t>Title_One</t>
  </si>
  <si>
    <t>Financial Statements Status</t>
  </si>
  <si>
    <t>Sales</t>
  </si>
  <si>
    <t>Cost of Goods Sold</t>
  </si>
  <si>
    <t>Operating Expenses</t>
  </si>
  <si>
    <t>Gross Profit (Loss)</t>
  </si>
  <si>
    <t>Net Profit (Loss) Before Tax</t>
  </si>
  <si>
    <t>Period Ending</t>
  </si>
  <si>
    <t>EBIT</t>
  </si>
  <si>
    <t>$ million</t>
  </si>
  <si>
    <t>Gross Profit</t>
  </si>
  <si>
    <t>Earnings Before Interest &amp; Tax (EBIT)</t>
  </si>
  <si>
    <t>Net Profit</t>
  </si>
  <si>
    <t>Gross Profit Rate</t>
  </si>
  <si>
    <t>EBIT/Sales</t>
  </si>
  <si>
    <t>Net Profit/Sales</t>
  </si>
  <si>
    <t>Interest Cover (EBIT/Interest)</t>
  </si>
  <si>
    <t>5.6x</t>
  </si>
  <si>
    <t>6.3x</t>
  </si>
  <si>
    <t>5.4x</t>
  </si>
  <si>
    <t>4.7x</t>
  </si>
  <si>
    <t xml:space="preserve">Balance Sheet </t>
  </si>
  <si>
    <t>The CCA Group’s consolidated balance sheet is summarised below:</t>
  </si>
  <si>
    <t>$million</t>
  </si>
  <si>
    <t>Current Assets</t>
  </si>
  <si>
    <t>Non Current Assets</t>
  </si>
  <si>
    <t>Intangibles</t>
  </si>
  <si>
    <t>Total Assets</t>
  </si>
  <si>
    <t>Current Liabilities</t>
  </si>
  <si>
    <t>Non Current Liabilities</t>
  </si>
  <si>
    <t>Total Liabilities</t>
  </si>
  <si>
    <t>Share Capital &amp; Reserves</t>
  </si>
  <si>
    <t>Retained Profits</t>
  </si>
  <si>
    <t>Shareholders' Equity</t>
  </si>
  <si>
    <t>Tangible Net Worth</t>
  </si>
  <si>
    <t>Current Ratio (Current Assets/</t>
  </si>
  <si>
    <t xml:space="preserve">  Current Liabilities)</t>
  </si>
  <si>
    <t>1.9x</t>
  </si>
  <si>
    <t>1.7x</t>
  </si>
  <si>
    <t>1.8x</t>
  </si>
  <si>
    <t>Gearing (Total Liabilities/</t>
  </si>
  <si>
    <t xml:space="preserve">  Total Tangible Assets)</t>
  </si>
  <si>
    <t>Debt to Equity Ratio</t>
  </si>
  <si>
    <t>1.1x</t>
  </si>
  <si>
    <t>1.3x</t>
  </si>
  <si>
    <t>1.4x</t>
  </si>
  <si>
    <t>TextBox1", "TextBox2", "TextBox3")</t>
  </si>
  <si>
    <t>TextBox</t>
  </si>
  <si>
    <t>01</t>
  </si>
  <si>
    <t>02</t>
  </si>
  <si>
    <t>03</t>
  </si>
  <si>
    <t>04</t>
  </si>
  <si>
    <t>05</t>
  </si>
  <si>
    <t>06</t>
  </si>
  <si>
    <t>07</t>
  </si>
  <si>
    <t>08</t>
  </si>
  <si>
    <t>CAdescription_01</t>
  </si>
  <si>
    <t>Gross Profit rate</t>
  </si>
  <si>
    <t>EBIT / Sales</t>
  </si>
  <si>
    <t>Interest Cover</t>
  </si>
  <si>
    <t>Profitability Ratios</t>
  </si>
  <si>
    <t>Path</t>
  </si>
  <si>
    <t>Rounding</t>
  </si>
  <si>
    <t>Balance_sheet_check</t>
  </si>
  <si>
    <t>2) Open FRA_Calc**</t>
  </si>
  <si>
    <t>4) Select "Tools - References from menu"</t>
  </si>
  <si>
    <t>5) Find "Microsoft Word 14.0 Object Library" in list and tick</t>
  </si>
  <si>
    <t>7) Save FRA_Calc**</t>
  </si>
  <si>
    <t xml:space="preserve">1) Copy FRA_CALC V**.xlsm and G3V**.Docx into the same directory </t>
  </si>
  <si>
    <t>3) Switch to Microsoft VBA Editor with Key Combination Alt-F11</t>
  </si>
  <si>
    <t>6) Note Path Name location of Files for FRA_Calc Setup e.g. "'G:\Corporate Services and Communications\Grants Administration Unit\GAU-Risk\"</t>
  </si>
  <si>
    <t>ThisWorkbook.VBProject.VBComponents("FRA_UserForm").designer.Controls("TextBox50").Name = "CFdescription_01P01_D01"</t>
  </si>
  <si>
    <t>ThisWorkbook.VBProject.VBComponents("FRA_UserForm").designer.Controls("TextBox50").Name = "CF_P01_D01"</t>
  </si>
  <si>
    <t>ThisWorkbook.VBProject.VBComponents("FRA_UserForm").designer.Controls("CF_P05_D01").ControlSource = "CF_type01_Period_05"</t>
  </si>
  <si>
    <t>Cash ending</t>
  </si>
  <si>
    <t>GAU FRA Form G3 Template Financial Statement Summary</t>
  </si>
  <si>
    <t>Date Validation</t>
  </si>
  <si>
    <t>Cash Beginning</t>
  </si>
  <si>
    <t>Period1</t>
  </si>
  <si>
    <t>Validation_Message</t>
  </si>
  <si>
    <t>Net cash from operating activities</t>
  </si>
  <si>
    <t>Net cash from investing activities</t>
  </si>
  <si>
    <t>Net cash from financing activities</t>
  </si>
  <si>
    <t>Net cash inflow (outflow)</t>
  </si>
  <si>
    <t>G:\Corporate Services and Communications\Grants Administration Unit\GAU-Risk\FRA Spreadsheet</t>
  </si>
  <si>
    <t/>
  </si>
  <si>
    <t>Total Sales</t>
  </si>
  <si>
    <t>Total Cost of Goods Sold</t>
  </si>
  <si>
    <t>Total Operating Expenses</t>
  </si>
  <si>
    <t>Forecast</t>
  </si>
  <si>
    <t>Existing Business</t>
  </si>
  <si>
    <t>Project</t>
  </si>
  <si>
    <t>Cash from operating activities</t>
  </si>
  <si>
    <t>Existing business</t>
  </si>
  <si>
    <t>Project capital expenditure</t>
  </si>
  <si>
    <t>Other (please specify)</t>
  </si>
  <si>
    <t>Cash from financing activities</t>
  </si>
  <si>
    <t>Loan proceeds</t>
  </si>
  <si>
    <t>Loan repayments</t>
  </si>
  <si>
    <t>Capital conribution (dividends/drawing)</t>
  </si>
  <si>
    <t>Cash Flow Projections</t>
  </si>
  <si>
    <t>Cash from (used in) investing activities</t>
  </si>
  <si>
    <t>Profit &amp; Loss Projections</t>
  </si>
  <si>
    <t>Cashflow Projections</t>
  </si>
  <si>
    <t>Notes</t>
  </si>
  <si>
    <t>3. Provide the assumptions upon which the financial projections were based.</t>
  </si>
  <si>
    <t>1. The financial projections should cover a period of at least three years.</t>
  </si>
  <si>
    <t>Net Profit Before Tax / Sales</t>
  </si>
  <si>
    <t>Profit &amp; Loss and Cashflow Projections - Template</t>
  </si>
  <si>
    <t>2021/2022</t>
  </si>
  <si>
    <t>2022/2023</t>
  </si>
  <si>
    <t>The financial projections should include both the existing business and the project that is the subject of the grant application.</t>
  </si>
  <si>
    <t>2. The projections should be prepared on annual basis using the company’s financial period eg year ending 30 June, 31 December.</t>
  </si>
  <si>
    <t>2023/2024</t>
  </si>
  <si>
    <t>2024/2025</t>
  </si>
  <si>
    <t>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</si>
</sst>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&quot;$&quot;#,##0;[Red]\(&quot;$&quot;#,##0\)"/>
    <numFmt numFmtId="165" formatCode="&quot;$&quot;#,##0.0;[Red]\(&quot;$&quot;#,##0.0\)"/>
    <numFmt numFmtId="166" formatCode="&quot;$&quot;#,##0.00;[Red]&quot;$&quot;#,##0.00"/>
    <numFmt numFmtId="167" formatCode="_-&quot;$&quot;* #,##0.0_-;\-&quot;$&quot;* #,##0.0_-;_-&quot;$&quot;* &quot;-&quot;??_-;_-@_-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33CC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sz val="12"/>
      <color rgb="FFFF0000"/>
      <name val="Arial"/>
      <family val="2"/>
    </font>
    <font>
      <b/>
      <i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quotePrefix="1" applyAlignment="1">
      <alignment horizontal="left"/>
    </xf>
    <xf numFmtId="0" fontId="0" fillId="0" borderId="0" xfId="0" applyProtection="1"/>
    <xf numFmtId="0" fontId="0" fillId="3" borderId="0" xfId="0" applyFill="1" applyProtection="1"/>
    <xf numFmtId="0" fontId="2" fillId="2" borderId="1" xfId="0" applyFont="1" applyFill="1" applyBorder="1" applyProtection="1"/>
    <xf numFmtId="15" fontId="2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left" indent="2"/>
    </xf>
    <xf numFmtId="164" fontId="2" fillId="2" borderId="1" xfId="0" applyNumberFormat="1" applyFont="1" applyFill="1" applyBorder="1" applyProtection="1"/>
    <xf numFmtId="0" fontId="2" fillId="2" borderId="1" xfId="0" quotePrefix="1" applyFont="1" applyFill="1" applyBorder="1" applyAlignment="1" applyProtection="1">
      <alignment horizontal="left"/>
    </xf>
    <xf numFmtId="0" fontId="4" fillId="0" borderId="0" xfId="0" applyFont="1" applyAlignment="1">
      <alignment horizontal="justify" vertical="center"/>
    </xf>
    <xf numFmtId="17" fontId="4" fillId="0" borderId="0" xfId="0" applyNumberFormat="1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3" fontId="5" fillId="0" borderId="0" xfId="0" applyNumberFormat="1" applyFont="1" applyAlignment="1">
      <alignment horizontal="justify" vertical="center"/>
    </xf>
    <xf numFmtId="10" fontId="5" fillId="0" borderId="0" xfId="0" applyNumberFormat="1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14" fontId="4" fillId="0" borderId="0" xfId="0" applyNumberFormat="1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3" fontId="7" fillId="0" borderId="0" xfId="0" applyNumberFormat="1" applyFont="1" applyAlignment="1">
      <alignment horizontal="justify" vertical="center"/>
    </xf>
    <xf numFmtId="9" fontId="5" fillId="0" borderId="0" xfId="0" applyNumberFormat="1" applyFont="1" applyAlignment="1">
      <alignment horizontal="justify" vertical="center"/>
    </xf>
    <xf numFmtId="0" fontId="0" fillId="0" borderId="0" xfId="0" quotePrefix="1" applyAlignment="1">
      <alignment horizontal="right"/>
    </xf>
    <xf numFmtId="0" fontId="8" fillId="0" borderId="0" xfId="0" applyFont="1"/>
    <xf numFmtId="0" fontId="0" fillId="0" borderId="0" xfId="0" applyAlignment="1">
      <alignment horizontal="left"/>
    </xf>
    <xf numFmtId="0" fontId="0" fillId="0" borderId="1" xfId="0" applyNumberFormat="1" applyBorder="1" applyProtection="1"/>
    <xf numFmtId="0" fontId="0" fillId="0" borderId="1" xfId="0" quotePrefix="1" applyBorder="1" applyAlignment="1" applyProtection="1">
      <alignment horizontal="left" indent="2"/>
    </xf>
    <xf numFmtId="9" fontId="0" fillId="0" borderId="1" xfId="1" applyFont="1" applyBorder="1" applyProtection="1"/>
    <xf numFmtId="165" fontId="0" fillId="0" borderId="1" xfId="0" applyNumberFormat="1" applyBorder="1" applyProtection="1"/>
    <xf numFmtId="165" fontId="2" fillId="2" borderId="1" xfId="0" applyNumberFormat="1" applyFont="1" applyFill="1" applyBorder="1" applyProtection="1"/>
    <xf numFmtId="165" fontId="0" fillId="3" borderId="0" xfId="0" applyNumberFormat="1" applyFill="1" applyProtection="1"/>
    <xf numFmtId="166" fontId="9" fillId="3" borderId="0" xfId="0" applyNumberFormat="1" applyFont="1" applyFill="1" applyAlignment="1" applyProtection="1">
      <alignment horizontal="right"/>
    </xf>
    <xf numFmtId="167" fontId="2" fillId="2" borderId="1" xfId="2" applyNumberFormat="1" applyFont="1" applyFill="1" applyBorder="1" applyProtection="1"/>
    <xf numFmtId="0" fontId="3" fillId="2" borderId="6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left"/>
    </xf>
    <xf numFmtId="0" fontId="3" fillId="2" borderId="5" xfId="0" applyFont="1" applyFill="1" applyBorder="1" applyAlignment="1" applyProtection="1"/>
    <xf numFmtId="0" fontId="3" fillId="2" borderId="6" xfId="0" applyFont="1" applyFill="1" applyBorder="1" applyAlignment="1" applyProtection="1"/>
    <xf numFmtId="0" fontId="10" fillId="0" borderId="1" xfId="0" applyFont="1" applyBorder="1" applyAlignment="1" applyProtection="1">
      <alignment horizontal="left" indent="2"/>
    </xf>
    <xf numFmtId="164" fontId="2" fillId="2" borderId="1" xfId="0" applyNumberFormat="1" applyFont="1" applyFill="1" applyBorder="1" applyAlignment="1" applyProtection="1">
      <alignment horizontal="left" indent="1"/>
    </xf>
    <xf numFmtId="164" fontId="2" fillId="2" borderId="1" xfId="0" applyNumberFormat="1" applyFont="1" applyFill="1" applyBorder="1" applyAlignment="1" applyProtection="1">
      <alignment horizontal="left" indent="2"/>
    </xf>
    <xf numFmtId="0" fontId="0" fillId="3" borderId="8" xfId="0" applyFill="1" applyBorder="1" applyProtection="1"/>
    <xf numFmtId="0" fontId="0" fillId="3" borderId="9" xfId="0" applyFill="1" applyBorder="1" applyProtection="1"/>
    <xf numFmtId="165" fontId="0" fillId="3" borderId="9" xfId="0" applyNumberFormat="1" applyFill="1" applyBorder="1" applyProtection="1"/>
    <xf numFmtId="0" fontId="0" fillId="3" borderId="10" xfId="0" applyFill="1" applyBorder="1" applyProtection="1"/>
    <xf numFmtId="0" fontId="11" fillId="3" borderId="0" xfId="0" applyFont="1" applyFill="1" applyProtection="1"/>
    <xf numFmtId="0" fontId="12" fillId="3" borderId="0" xfId="0" applyFont="1" applyFill="1" applyProtection="1"/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11" fillId="2" borderId="0" xfId="0" applyFont="1" applyFill="1" applyAlignment="1" applyProtection="1">
      <alignment horizontal="center" vertical="center" textRotation="90"/>
    </xf>
    <xf numFmtId="0" fontId="13" fillId="3" borderId="0" xfId="0" applyFont="1" applyFill="1" applyAlignment="1" applyProtection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1329170</xdr:colOff>
      <xdr:row>6</xdr:row>
      <xdr:rowOff>36369</xdr:rowOff>
    </xdr:from>
    <xdr:to>
      <xdr:col>10</xdr:col>
      <xdr:colOff>571500</xdr:colOff>
      <xdr:row>35</xdr:row>
      <xdr:rowOff>17318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3344" b="54553"/>
        <a:stretch/>
      </xdr:blipFill>
      <xdr:spPr>
        <a:xfrm>
          <a:off x="1329170" y="8942244"/>
          <a:ext cx="8519680" cy="4676774"/>
        </a:xfrm>
        <a:prstGeom prst="rect">
          <a:avLst/>
        </a:prstGeom>
      </xdr:spPr>
    </xdr:pic>
    <xdr:clientData/>
  </xdr:twoCellAnchor>
  <xdr:twoCellAnchor editAs="oneCell">
    <xdr:from>
      <xdr:col>0</xdr:col>
      <xdr:colOff>1246909</xdr:colOff>
      <xdr:row>39</xdr:row>
      <xdr:rowOff>138546</xdr:rowOff>
    </xdr:from>
    <xdr:to>
      <xdr:col>15</xdr:col>
      <xdr:colOff>229466</xdr:colOff>
      <xdr:row>80</xdr:row>
      <xdr:rowOff>54118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102" r="34993" b="35799"/>
        <a:stretch/>
      </xdr:blipFill>
      <xdr:spPr>
        <a:xfrm>
          <a:off x="1246909" y="14387946"/>
          <a:ext cx="11307907" cy="6554497"/>
        </a:xfrm>
        <a:prstGeom prst="rect">
          <a:avLst/>
        </a:prstGeom>
      </xdr:spPr>
    </xdr:pic>
    <xdr:clientData/>
  </xdr:twoCellAnchor>
  <xdr:twoCellAnchor editAs="oneCell">
    <xdr:from>
      <xdr:col>0</xdr:col>
      <xdr:colOff>1154207</xdr:colOff>
      <xdr:row>84</xdr:row>
      <xdr:rowOff>22411</xdr:rowOff>
    </xdr:from>
    <xdr:to>
      <xdr:col>9</xdr:col>
      <xdr:colOff>206509</xdr:colOff>
      <xdr:row>116</xdr:row>
      <xdr:rowOff>15208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58029" b="51303"/>
        <a:stretch/>
      </xdr:blipFill>
      <xdr:spPr>
        <a:xfrm>
          <a:off x="1154207" y="21558436"/>
          <a:ext cx="7720052" cy="5174397"/>
        </a:xfrm>
        <a:prstGeom prst="rect">
          <a:avLst/>
        </a:prstGeom>
      </xdr:spPr>
    </xdr:pic>
    <xdr:clientData/>
  </xdr:twoCellAnchor>
  <xdr:twoCellAnchor>
    <xdr:from>
      <xdr:col>0</xdr:col>
      <xdr:colOff>1985963</xdr:colOff>
      <xdr:row>90</xdr:row>
      <xdr:rowOff>4761</xdr:rowOff>
    </xdr:from>
    <xdr:to>
      <xdr:col>1</xdr:col>
      <xdr:colOff>166688</xdr:colOff>
      <xdr:row>101</xdr:row>
      <xdr:rowOff>61911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8747536">
          <a:off x="1247775" y="23250524"/>
          <a:ext cx="1838325" cy="36195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4</xdr:col>
      <xdr:colOff>235604</xdr:colOff>
      <xdr:row>9</xdr:row>
      <xdr:rowOff>32777</xdr:rowOff>
    </xdr:from>
    <xdr:to>
      <xdr:col>4</xdr:col>
      <xdr:colOff>393047</xdr:colOff>
      <xdr:row>20</xdr:row>
      <xdr:rowOff>89926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18747536">
          <a:off x="1843369" y="2257424"/>
          <a:ext cx="1782855" cy="157443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8</xdr:col>
      <xdr:colOff>168370</xdr:colOff>
      <xdr:row>60</xdr:row>
      <xdr:rowOff>32776</xdr:rowOff>
    </xdr:from>
    <xdr:to>
      <xdr:col>8</xdr:col>
      <xdr:colOff>325813</xdr:colOff>
      <xdr:row>71</xdr:row>
      <xdr:rowOff>89925</xdr:rowOff>
    </xdr:to>
    <xdr:sp macro="" textlink="">
      <xdr:nvSpPr>
        <xdr:cNvPr id="7" name="Right Arrow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8747536">
          <a:off x="4196605" y="10258423"/>
          <a:ext cx="1782855" cy="157443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C16"/>
  <sheetViews>
    <sheetView workbookViewId="0">
      <selection activeCell="B1" sqref="B1"/>
    </sheetView>
  </sheetViews>
  <sheetFormatPr defaultColWidth="8.77734375" defaultRowHeight="13.2" x14ac:dyDescent="0.25"/>
  <cols>
    <col min="1" max="1" width="24.77734375" customWidth="1"/>
  </cols>
  <sheetData>
    <row r="1" spans="1:3" x14ac:dyDescent="0.25">
      <c r="A1" t="s">
        <v>1</v>
      </c>
      <c r="B1" s="1" t="s">
        <v>76</v>
      </c>
    </row>
    <row r="3" spans="1:3" x14ac:dyDescent="0.25">
      <c r="A3" t="s">
        <v>62</v>
      </c>
      <c r="B3" s="20" t="s">
        <v>85</v>
      </c>
    </row>
    <row r="5" spans="1:3" x14ac:dyDescent="0.25">
      <c r="A5" t="s">
        <v>63</v>
      </c>
      <c r="B5">
        <v>1000</v>
      </c>
    </row>
    <row r="7" spans="1:3" x14ac:dyDescent="0.25">
      <c r="A7" s="1" t="s">
        <v>64</v>
      </c>
      <c r="B7" t="e">
        <f>IF(LEN(CONCATENATE(Projections!#REF!,Projections!#REF!,Projections!#REF!,Projections!#REF!,Projections!G36))=0,"","B/S Imbalance")</f>
        <v>#REF!</v>
      </c>
    </row>
    <row r="10" spans="1:3" x14ac:dyDescent="0.25">
      <c r="A10" s="1" t="s">
        <v>80</v>
      </c>
    </row>
    <row r="11" spans="1:3" x14ac:dyDescent="0.25">
      <c r="A11" s="1" t="s">
        <v>77</v>
      </c>
      <c r="B11" t="e">
        <f>CONCATENATE(B12,B13,B14,B15,B16)</f>
        <v>#REF!</v>
      </c>
      <c r="C11" t="e">
        <f>CONCATENATE(C12,C13,C14,C15,C16)</f>
        <v>#REF!</v>
      </c>
    </row>
    <row r="12" spans="1:3" x14ac:dyDescent="0.25">
      <c r="A12" t="s">
        <v>79</v>
      </c>
      <c r="B12" t="e">
        <f>IF(Datatype_Period01="no data",TRUE,+Date_Period01_test)</f>
        <v>#REF!</v>
      </c>
      <c r="C12" t="e">
        <f>IF(B12=TRUE,"","Period 1 -")</f>
        <v>#REF!</v>
      </c>
    </row>
    <row r="13" spans="1:3" x14ac:dyDescent="0.25">
      <c r="B13" t="e">
        <f>IF(Datatype_Period02="no data",TRUE,+Date_Period02_test)</f>
        <v>#REF!</v>
      </c>
      <c r="C13" t="e">
        <f>IF(B13=TRUE,"","Period 2 - ")</f>
        <v>#REF!</v>
      </c>
    </row>
    <row r="14" spans="1:3" x14ac:dyDescent="0.25">
      <c r="B14" t="e">
        <f>IF(Datatype_Period03="no data",TRUE,+Date_Period03_test)</f>
        <v>#REF!</v>
      </c>
      <c r="C14" t="e">
        <f>IF(B14=TRUE,"","Period 3 - ")</f>
        <v>#REF!</v>
      </c>
    </row>
    <row r="15" spans="1:3" x14ac:dyDescent="0.25">
      <c r="B15" t="e">
        <f>IF(Datatype_Period04="no data",TRUE,+Date_Period04_test)</f>
        <v>#REF!</v>
      </c>
      <c r="C15" t="e">
        <f>IF(B15=TRUE,"","Period 4 - ")</f>
        <v>#REF!</v>
      </c>
    </row>
    <row r="16" spans="1:3" x14ac:dyDescent="0.25">
      <c r="B16" t="e">
        <f>IF(Datatype_Period05="no data",TRUE,+Date_Period05_test)</f>
        <v>#REF!</v>
      </c>
      <c r="C16" t="e">
        <f>IF(B16=TRUE,"","Period 5")</f>
        <v>#REF!</v>
      </c>
    </row>
  </sheetData>
  <pageMargins left="0.7" right="0.7" top="0.75" bottom="0.75" header="0.3" footer="0.3"/>
  <pageSetup paperSize="9" orientation="portrait" r:id="rId1"/>
  <headerFooter>
    <oddHeader>&amp;C&amp;"arial,Regular"&amp;9 UNCLASSIFIED</oddHeader>
    <oddFooter>&amp;C&amp;"arial,Regular"&amp;9 UNCLASSIFIED</oddFooter>
    <evenHeader>&amp;C&amp;"arial,Regular"&amp;9 UNCLASSIFIED</evenHeader>
    <evenFooter>&amp;C&amp;"arial,Regular"&amp;9 UNCLASSIFIED</evenFooter>
    <firstHeader>&amp;C&amp;"arial,Regular"&amp;9 UNCLASSIFIED</firstHeader>
    <firstFooter>&amp;C&amp;"arial,Regular"&amp;9 UNCLASSIFIED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A119"/>
  <sheetViews>
    <sheetView topLeftCell="A94" zoomScale="160" zoomScaleNormal="160" workbookViewId="0">
      <selection activeCell="B1" sqref="B1"/>
    </sheetView>
  </sheetViews>
  <sheetFormatPr defaultColWidth="8.77734375" defaultRowHeight="13.2" x14ac:dyDescent="0.25"/>
  <sheetData>
    <row r="1" spans="1:1" x14ac:dyDescent="0.25">
      <c r="A1" s="1" t="s">
        <v>69</v>
      </c>
    </row>
    <row r="2" spans="1:1" x14ac:dyDescent="0.25">
      <c r="A2" t="s">
        <v>65</v>
      </c>
    </row>
    <row r="3" spans="1:1" x14ac:dyDescent="0.25">
      <c r="A3" s="1" t="s">
        <v>70</v>
      </c>
    </row>
    <row r="4" spans="1:1" x14ac:dyDescent="0.25">
      <c r="A4" t="s">
        <v>66</v>
      </c>
    </row>
    <row r="38" spans="1:1" x14ac:dyDescent="0.25">
      <c r="A38" s="1" t="s">
        <v>67</v>
      </c>
    </row>
    <row r="83" spans="1:1" x14ac:dyDescent="0.25">
      <c r="A83" s="1" t="s">
        <v>71</v>
      </c>
    </row>
    <row r="119" spans="1:1" x14ac:dyDescent="0.25">
      <c r="A119" s="1" t="s">
        <v>68</v>
      </c>
    </row>
  </sheetData>
  <pageMargins left="0.7" right="0.7" top="0.75" bottom="0.75" header="0.3" footer="0.3"/>
  <pageSetup paperSize="9" orientation="portrait" r:id="rId1"/>
  <headerFooter>
    <oddHeader>&amp;C&amp;"arial,Regular"&amp;9 UNCLASSIFIED</oddHeader>
    <oddFooter>&amp;C&amp;"arial,Regular"&amp;9 UNCLASSIFIED</oddFooter>
    <evenHeader>&amp;C&amp;"arial,Regular"&amp;9 UNCLASSIFIED</evenHeader>
    <evenFooter>&amp;C&amp;"arial,Regular"&amp;9 UNCLASSIFIED</evenFooter>
    <firstHeader>&amp;C&amp;"arial,Regular"&amp;9 UNCLASSIFIED</firstHeader>
    <firstFooter>&amp;C&amp;"arial,Regular"&amp;9 UNCLASSIFIED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3:Y160"/>
  <sheetViews>
    <sheetView zoomScale="70" zoomScaleNormal="70" workbookViewId="0">
      <selection activeCell="B1" sqref="B1"/>
    </sheetView>
  </sheetViews>
  <sheetFormatPr defaultColWidth="8.77734375" defaultRowHeight="13.2" x14ac:dyDescent="0.25"/>
  <cols>
    <col min="1" max="1" width="22.77734375" customWidth="1"/>
    <col min="2" max="2" width="14.44140625" customWidth="1"/>
    <col min="3" max="3" width="13.44140625" customWidth="1"/>
    <col min="4" max="4" width="13" customWidth="1"/>
    <col min="5" max="5" width="16" customWidth="1"/>
    <col min="9" max="9" width="34" customWidth="1"/>
    <col min="10" max="10" width="27.33203125" customWidth="1"/>
    <col min="11" max="11" width="14" bestFit="1" customWidth="1"/>
    <col min="25" max="25" width="15.44140625" bestFit="1" customWidth="1"/>
  </cols>
  <sheetData>
    <row r="3" spans="1:5" ht="13.8" x14ac:dyDescent="0.25">
      <c r="A3" s="10" t="s">
        <v>10</v>
      </c>
      <c r="B3" s="10">
        <v>2010</v>
      </c>
      <c r="C3" s="10">
        <v>2011</v>
      </c>
      <c r="D3" s="10">
        <v>2012</v>
      </c>
      <c r="E3" s="11">
        <v>41426</v>
      </c>
    </row>
    <row r="4" spans="1:5" ht="13.8" x14ac:dyDescent="0.25">
      <c r="A4" s="12"/>
    </row>
    <row r="5" spans="1:5" ht="13.8" x14ac:dyDescent="0.25">
      <c r="A5" s="12" t="s">
        <v>3</v>
      </c>
      <c r="B5" s="13">
        <v>4609</v>
      </c>
      <c r="C5" s="13">
        <v>4856</v>
      </c>
      <c r="D5" s="13">
        <v>5139</v>
      </c>
      <c r="E5" s="13">
        <v>2346</v>
      </c>
    </row>
    <row r="6" spans="1:5" ht="13.8" x14ac:dyDescent="0.25">
      <c r="A6" s="12" t="s">
        <v>11</v>
      </c>
      <c r="B6" s="13">
        <v>2134</v>
      </c>
      <c r="C6" s="13">
        <v>2172</v>
      </c>
      <c r="D6" s="13">
        <v>2300</v>
      </c>
      <c r="E6" s="13">
        <v>1049</v>
      </c>
    </row>
    <row r="7" spans="1:5" ht="27.6" x14ac:dyDescent="0.25">
      <c r="A7" s="12" t="s">
        <v>12</v>
      </c>
      <c r="B7" s="12">
        <v>866</v>
      </c>
      <c r="C7" s="12">
        <v>883</v>
      </c>
      <c r="D7" s="12">
        <v>797</v>
      </c>
      <c r="E7" s="12">
        <v>379</v>
      </c>
    </row>
    <row r="8" spans="1:5" ht="13.8" x14ac:dyDescent="0.25">
      <c r="A8" s="12" t="s">
        <v>13</v>
      </c>
      <c r="B8" s="12">
        <v>497</v>
      </c>
      <c r="C8" s="12">
        <v>592</v>
      </c>
      <c r="D8" s="12">
        <v>460</v>
      </c>
      <c r="E8" s="12">
        <v>216</v>
      </c>
    </row>
    <row r="9" spans="1:5" ht="13.8" x14ac:dyDescent="0.25">
      <c r="A9" s="12"/>
    </row>
    <row r="10" spans="1:5" ht="13.8" x14ac:dyDescent="0.25">
      <c r="A10" s="12" t="s">
        <v>14</v>
      </c>
      <c r="B10" s="14">
        <v>0.46300000000000002</v>
      </c>
      <c r="C10" s="14">
        <v>0.44700000000000001</v>
      </c>
      <c r="D10" s="14">
        <v>0.44800000000000001</v>
      </c>
      <c r="E10" s="14">
        <v>0.44700000000000001</v>
      </c>
    </row>
    <row r="11" spans="1:5" ht="13.8" x14ac:dyDescent="0.25">
      <c r="A11" s="12" t="s">
        <v>15</v>
      </c>
      <c r="B11" s="14">
        <v>0.188</v>
      </c>
      <c r="C11" s="14">
        <v>0.182</v>
      </c>
      <c r="D11" s="14">
        <v>0.155</v>
      </c>
      <c r="E11" s="14">
        <v>0.16200000000000001</v>
      </c>
    </row>
    <row r="12" spans="1:5" ht="13.8" x14ac:dyDescent="0.25">
      <c r="A12" s="12" t="s">
        <v>16</v>
      </c>
      <c r="B12" s="14">
        <v>0.108</v>
      </c>
      <c r="C12" s="14">
        <v>0.122</v>
      </c>
      <c r="D12" s="14">
        <v>0.09</v>
      </c>
      <c r="E12" s="14">
        <v>9.1999999999999998E-2</v>
      </c>
    </row>
    <row r="13" spans="1:5" ht="27.6" x14ac:dyDescent="0.25">
      <c r="A13" s="12" t="s">
        <v>17</v>
      </c>
      <c r="B13" s="12" t="s">
        <v>18</v>
      </c>
      <c r="C13" s="12" t="s">
        <v>19</v>
      </c>
      <c r="D13" s="12" t="s">
        <v>20</v>
      </c>
      <c r="E13" s="12" t="s">
        <v>21</v>
      </c>
    </row>
    <row r="15" spans="1:5" ht="13.8" x14ac:dyDescent="0.25">
      <c r="A15" s="10" t="s">
        <v>22</v>
      </c>
    </row>
    <row r="16" spans="1:5" ht="13.8" x14ac:dyDescent="0.25">
      <c r="A16" s="15"/>
    </row>
    <row r="17" spans="1:4" ht="55.2" x14ac:dyDescent="0.25">
      <c r="A17" s="15" t="s">
        <v>23</v>
      </c>
    </row>
    <row r="18" spans="1:4" ht="13.8" x14ac:dyDescent="0.25">
      <c r="A18" s="10"/>
    </row>
    <row r="19" spans="1:4" ht="13.8" x14ac:dyDescent="0.25">
      <c r="A19" s="10"/>
    </row>
    <row r="20" spans="1:4" ht="13.8" x14ac:dyDescent="0.25">
      <c r="A20" s="10"/>
    </row>
    <row r="21" spans="1:4" ht="13.8" x14ac:dyDescent="0.25">
      <c r="A21" s="10"/>
    </row>
    <row r="22" spans="1:4" ht="13.8" x14ac:dyDescent="0.25">
      <c r="A22" s="10"/>
    </row>
    <row r="23" spans="1:4" ht="13.8" x14ac:dyDescent="0.25">
      <c r="A23" s="10"/>
    </row>
    <row r="24" spans="1:4" ht="13.8" x14ac:dyDescent="0.25">
      <c r="A24" s="10" t="s">
        <v>24</v>
      </c>
      <c r="B24" s="16">
        <v>40908</v>
      </c>
      <c r="C24" s="16">
        <v>41274</v>
      </c>
      <c r="D24" s="16">
        <v>41455</v>
      </c>
    </row>
    <row r="25" spans="1:4" ht="13.8" x14ac:dyDescent="0.25">
      <c r="A25" s="12" t="s">
        <v>25</v>
      </c>
      <c r="B25" s="13">
        <v>2645</v>
      </c>
      <c r="C25" s="13">
        <v>2931</v>
      </c>
      <c r="D25" s="13">
        <v>2566</v>
      </c>
    </row>
    <row r="26" spans="1:4" ht="13.8" x14ac:dyDescent="0.25">
      <c r="A26" s="12" t="s">
        <v>26</v>
      </c>
      <c r="B26" s="13">
        <v>2777</v>
      </c>
      <c r="C26" s="13">
        <v>3162</v>
      </c>
      <c r="D26" s="13">
        <v>3410</v>
      </c>
    </row>
    <row r="27" spans="1:4" ht="13.8" x14ac:dyDescent="0.25">
      <c r="A27" s="12" t="s">
        <v>27</v>
      </c>
      <c r="B27" s="17">
        <v>607</v>
      </c>
      <c r="C27" s="17">
        <v>629</v>
      </c>
      <c r="D27" s="17">
        <v>632</v>
      </c>
    </row>
    <row r="28" spans="1:4" ht="13.8" x14ac:dyDescent="0.25">
      <c r="A28" s="12" t="s">
        <v>28</v>
      </c>
      <c r="B28" s="18">
        <v>6029</v>
      </c>
      <c r="C28" s="18">
        <v>6722</v>
      </c>
      <c r="D28" s="18">
        <v>6608</v>
      </c>
    </row>
    <row r="29" spans="1:4" ht="13.8" x14ac:dyDescent="0.25">
      <c r="A29" s="12"/>
    </row>
    <row r="30" spans="1:4" ht="13.8" x14ac:dyDescent="0.25">
      <c r="A30" s="12" t="s">
        <v>29</v>
      </c>
      <c r="B30" s="13">
        <v>1388</v>
      </c>
      <c r="C30" s="13">
        <v>1748</v>
      </c>
      <c r="D30" s="13">
        <v>1448</v>
      </c>
    </row>
    <row r="31" spans="1:4" ht="13.8" x14ac:dyDescent="0.25">
      <c r="A31" s="12" t="s">
        <v>30</v>
      </c>
      <c r="B31" s="18">
        <v>2606</v>
      </c>
      <c r="C31" s="18">
        <v>2894</v>
      </c>
      <c r="D31" s="18">
        <v>3066</v>
      </c>
    </row>
    <row r="32" spans="1:4" ht="13.8" x14ac:dyDescent="0.25">
      <c r="A32" s="12" t="s">
        <v>31</v>
      </c>
      <c r="B32" s="18">
        <v>3994</v>
      </c>
      <c r="C32" s="18">
        <v>4642</v>
      </c>
      <c r="D32" s="18">
        <v>4514</v>
      </c>
    </row>
    <row r="33" spans="1:4" ht="13.8" x14ac:dyDescent="0.25">
      <c r="A33" s="12"/>
    </row>
    <row r="34" spans="1:4" ht="13.8" x14ac:dyDescent="0.25">
      <c r="A34" s="12" t="s">
        <v>32</v>
      </c>
      <c r="B34" s="13">
        <v>2110</v>
      </c>
      <c r="C34" s="13">
        <v>2109</v>
      </c>
      <c r="D34" s="13">
        <v>2194</v>
      </c>
    </row>
    <row r="35" spans="1:4" ht="13.8" x14ac:dyDescent="0.25">
      <c r="A35" s="12" t="s">
        <v>33</v>
      </c>
      <c r="B35" s="12">
        <v>-75</v>
      </c>
      <c r="C35" s="12">
        <v>-29</v>
      </c>
      <c r="D35" s="12">
        <v>-100</v>
      </c>
    </row>
    <row r="36" spans="1:4" ht="13.8" x14ac:dyDescent="0.25">
      <c r="A36" s="12" t="s">
        <v>34</v>
      </c>
      <c r="B36" s="18">
        <v>2035</v>
      </c>
      <c r="C36" s="18">
        <v>2080</v>
      </c>
      <c r="D36" s="18">
        <v>2094</v>
      </c>
    </row>
    <row r="37" spans="1:4" ht="13.8" x14ac:dyDescent="0.25">
      <c r="A37" s="12" t="s">
        <v>35</v>
      </c>
      <c r="B37" s="13">
        <v>1428</v>
      </c>
      <c r="C37" s="13">
        <v>1451</v>
      </c>
      <c r="D37" s="13">
        <v>1462</v>
      </c>
    </row>
    <row r="38" spans="1:4" ht="27.6" x14ac:dyDescent="0.25">
      <c r="A38" s="12" t="s">
        <v>36</v>
      </c>
    </row>
    <row r="39" spans="1:4" ht="13.8" x14ac:dyDescent="0.25">
      <c r="A39" s="12" t="s">
        <v>37</v>
      </c>
      <c r="B39" s="12" t="s">
        <v>38</v>
      </c>
      <c r="C39" s="12" t="s">
        <v>39</v>
      </c>
      <c r="D39" s="12" t="s">
        <v>40</v>
      </c>
    </row>
    <row r="40" spans="1:4" ht="13.8" x14ac:dyDescent="0.25">
      <c r="A40" s="12" t="s">
        <v>41</v>
      </c>
    </row>
    <row r="41" spans="1:4" ht="13.8" x14ac:dyDescent="0.25">
      <c r="A41" s="12" t="s">
        <v>42</v>
      </c>
      <c r="B41" s="19">
        <v>0.74</v>
      </c>
      <c r="C41" s="19">
        <v>0.76</v>
      </c>
      <c r="D41" s="19">
        <v>0.75</v>
      </c>
    </row>
    <row r="42" spans="1:4" ht="13.8" x14ac:dyDescent="0.25">
      <c r="A42" s="12" t="s">
        <v>43</v>
      </c>
      <c r="B42" s="12" t="s">
        <v>44</v>
      </c>
      <c r="C42" s="12" t="s">
        <v>45</v>
      </c>
      <c r="D42" s="12" t="s">
        <v>46</v>
      </c>
    </row>
    <row r="46" spans="1:4" x14ac:dyDescent="0.25">
      <c r="B46" t="s">
        <v>57</v>
      </c>
    </row>
    <row r="50" spans="1:14" x14ac:dyDescent="0.25">
      <c r="A50" t="s">
        <v>47</v>
      </c>
    </row>
    <row r="51" spans="1:14" x14ac:dyDescent="0.25">
      <c r="B51" s="1" t="s">
        <v>48</v>
      </c>
    </row>
    <row r="52" spans="1:14" x14ac:dyDescent="0.25">
      <c r="D52" s="1"/>
      <c r="E52" s="20"/>
      <c r="H52" t="str">
        <f>CONCATENATE($D52,G52,$E52)</f>
        <v/>
      </c>
      <c r="J52" t="str">
        <f>CONCATENATE("""",F52,F53,F54,F55,F56,F57,F58,F59)</f>
        <v>"</v>
      </c>
    </row>
    <row r="53" spans="1:14" x14ac:dyDescent="0.25">
      <c r="I53" s="1" t="s">
        <v>72</v>
      </c>
    </row>
    <row r="54" spans="1:14" x14ac:dyDescent="0.25">
      <c r="I54">
        <v>1</v>
      </c>
      <c r="J54">
        <f>+I55+10</f>
        <v>81</v>
      </c>
      <c r="K54">
        <f>+J54+J55</f>
        <v>92</v>
      </c>
      <c r="L54">
        <f>+K54+K55+2</f>
        <v>108</v>
      </c>
      <c r="M54">
        <v>50</v>
      </c>
    </row>
    <row r="55" spans="1:14" x14ac:dyDescent="0.25">
      <c r="I55">
        <v>71</v>
      </c>
      <c r="J55">
        <v>11</v>
      </c>
      <c r="K55">
        <v>14</v>
      </c>
      <c r="L55">
        <v>2</v>
      </c>
      <c r="M55">
        <v>1</v>
      </c>
    </row>
    <row r="56" spans="1:14" x14ac:dyDescent="0.25">
      <c r="A56">
        <f>+A68-1</f>
        <v>49</v>
      </c>
      <c r="B56" t="str">
        <f>CONCATENATE($B$51,$A56)</f>
        <v>TextBox49</v>
      </c>
      <c r="C56" s="1" t="s">
        <v>49</v>
      </c>
      <c r="D56" s="1" t="s">
        <v>49</v>
      </c>
      <c r="I56" t="str">
        <f t="shared" ref="I56:K63" si="0">MID($I$53,I$54,I$55)</f>
        <v>ThisWorkbook.VBProject.VBComponents("FRA_UserForm").designer.Controls("</v>
      </c>
      <c r="J56" t="str">
        <f t="shared" si="0"/>
        <v>").Name = "</v>
      </c>
      <c r="K56" t="str">
        <f t="shared" si="0"/>
        <v>CFdescription_</v>
      </c>
      <c r="M56" t="str">
        <f>MID($I$53,M$54,M$55)</f>
        <v>"</v>
      </c>
      <c r="N56" t="str">
        <f>CONCATENATE(I56,B56,J56,K56,C56,L56,M56)</f>
        <v>ThisWorkbook.VBProject.VBComponents("FRA_UserForm").designer.Controls("TextBox49").Name = "CFdescription_01"</v>
      </c>
    </row>
    <row r="57" spans="1:14" x14ac:dyDescent="0.25">
      <c r="A57">
        <f>+A56+7</f>
        <v>56</v>
      </c>
      <c r="B57" t="str">
        <f>CONCATENATE($B$51,$A57)</f>
        <v>TextBox56</v>
      </c>
      <c r="C57" s="1" t="s">
        <v>50</v>
      </c>
      <c r="D57" s="1" t="s">
        <v>50</v>
      </c>
      <c r="I57" t="str">
        <f t="shared" si="0"/>
        <v>ThisWorkbook.VBProject.VBComponents("FRA_UserForm").designer.Controls("</v>
      </c>
      <c r="J57" t="str">
        <f t="shared" si="0"/>
        <v>").Name = "</v>
      </c>
      <c r="K57" t="str">
        <f t="shared" si="0"/>
        <v>CFdescription_</v>
      </c>
      <c r="M57" t="str">
        <f t="shared" ref="M57:M63" si="1">MID($I$53,M$54,M$55)</f>
        <v>"</v>
      </c>
      <c r="N57" t="str">
        <f t="shared" ref="N57:N62" si="2">CONCATENATE(I57,B57,J57,K57,C57,L57,M57)</f>
        <v>ThisWorkbook.VBProject.VBComponents("FRA_UserForm").designer.Controls("TextBox56").Name = "CFdescription_02"</v>
      </c>
    </row>
    <row r="58" spans="1:14" x14ac:dyDescent="0.25">
      <c r="A58">
        <f t="shared" ref="A58:A63" si="3">+A57+6</f>
        <v>62</v>
      </c>
      <c r="B58" t="str">
        <f t="shared" ref="B58:B63" si="4">CONCATENATE($B$51,$A58)</f>
        <v>TextBox62</v>
      </c>
      <c r="C58" s="1" t="s">
        <v>51</v>
      </c>
      <c r="D58" s="1" t="s">
        <v>50</v>
      </c>
      <c r="I58" t="str">
        <f t="shared" si="0"/>
        <v>ThisWorkbook.VBProject.VBComponents("FRA_UserForm").designer.Controls("</v>
      </c>
      <c r="J58" t="str">
        <f t="shared" si="0"/>
        <v>").Name = "</v>
      </c>
      <c r="K58" t="str">
        <f t="shared" si="0"/>
        <v>CFdescription_</v>
      </c>
      <c r="M58" t="str">
        <f t="shared" si="1"/>
        <v>"</v>
      </c>
      <c r="N58" t="str">
        <f t="shared" si="2"/>
        <v>ThisWorkbook.VBProject.VBComponents("FRA_UserForm").designer.Controls("TextBox62").Name = "CFdescription_03"</v>
      </c>
    </row>
    <row r="59" spans="1:14" x14ac:dyDescent="0.25">
      <c r="A59">
        <f t="shared" si="3"/>
        <v>68</v>
      </c>
      <c r="B59" t="str">
        <f t="shared" si="4"/>
        <v>TextBox68</v>
      </c>
      <c r="C59" s="1" t="s">
        <v>52</v>
      </c>
      <c r="D59" s="1" t="s">
        <v>50</v>
      </c>
      <c r="I59" t="str">
        <f t="shared" si="0"/>
        <v>ThisWorkbook.VBProject.VBComponents("FRA_UserForm").designer.Controls("</v>
      </c>
      <c r="J59" t="str">
        <f t="shared" si="0"/>
        <v>").Name = "</v>
      </c>
      <c r="K59" t="str">
        <f t="shared" si="0"/>
        <v>CFdescription_</v>
      </c>
      <c r="M59" t="str">
        <f t="shared" si="1"/>
        <v>"</v>
      </c>
      <c r="N59" t="str">
        <f t="shared" si="2"/>
        <v>ThisWorkbook.VBProject.VBComponents("FRA_UserForm").designer.Controls("TextBox68").Name = "CFdescription_04"</v>
      </c>
    </row>
    <row r="60" spans="1:14" x14ac:dyDescent="0.25">
      <c r="A60">
        <f t="shared" si="3"/>
        <v>74</v>
      </c>
      <c r="B60" t="str">
        <f t="shared" si="4"/>
        <v>TextBox74</v>
      </c>
      <c r="C60" s="1" t="s">
        <v>53</v>
      </c>
      <c r="D60" s="1" t="s">
        <v>50</v>
      </c>
      <c r="I60" t="str">
        <f t="shared" si="0"/>
        <v>ThisWorkbook.VBProject.VBComponents("FRA_UserForm").designer.Controls("</v>
      </c>
      <c r="J60" t="str">
        <f t="shared" si="0"/>
        <v>").Name = "</v>
      </c>
      <c r="K60" t="str">
        <f t="shared" si="0"/>
        <v>CFdescription_</v>
      </c>
      <c r="M60" t="str">
        <f t="shared" si="1"/>
        <v>"</v>
      </c>
      <c r="N60" t="str">
        <f t="shared" si="2"/>
        <v>ThisWorkbook.VBProject.VBComponents("FRA_UserForm").designer.Controls("TextBox74").Name = "CFdescription_05"</v>
      </c>
    </row>
    <row r="61" spans="1:14" x14ac:dyDescent="0.25">
      <c r="A61">
        <f t="shared" si="3"/>
        <v>80</v>
      </c>
      <c r="B61" t="str">
        <f t="shared" si="4"/>
        <v>TextBox80</v>
      </c>
      <c r="C61" s="1" t="s">
        <v>54</v>
      </c>
      <c r="D61" s="1" t="s">
        <v>50</v>
      </c>
      <c r="I61" t="str">
        <f t="shared" si="0"/>
        <v>ThisWorkbook.VBProject.VBComponents("FRA_UserForm").designer.Controls("</v>
      </c>
      <c r="J61" t="str">
        <f t="shared" si="0"/>
        <v>").Name = "</v>
      </c>
      <c r="K61" t="str">
        <f t="shared" si="0"/>
        <v>CFdescription_</v>
      </c>
      <c r="M61" t="str">
        <f t="shared" si="1"/>
        <v>"</v>
      </c>
      <c r="N61" t="str">
        <f t="shared" si="2"/>
        <v>ThisWorkbook.VBProject.VBComponents("FRA_UserForm").designer.Controls("TextBox80").Name = "CFdescription_06"</v>
      </c>
    </row>
    <row r="62" spans="1:14" x14ac:dyDescent="0.25">
      <c r="A62">
        <f t="shared" si="3"/>
        <v>86</v>
      </c>
      <c r="B62" t="str">
        <f t="shared" si="4"/>
        <v>TextBox86</v>
      </c>
      <c r="C62" s="1" t="s">
        <v>55</v>
      </c>
      <c r="D62" s="1" t="s">
        <v>50</v>
      </c>
      <c r="I62" t="str">
        <f t="shared" si="0"/>
        <v>ThisWorkbook.VBProject.VBComponents("FRA_UserForm").designer.Controls("</v>
      </c>
      <c r="J62" t="str">
        <f t="shared" si="0"/>
        <v>").Name = "</v>
      </c>
      <c r="K62" t="str">
        <f t="shared" si="0"/>
        <v>CFdescription_</v>
      </c>
      <c r="M62" t="str">
        <f t="shared" si="1"/>
        <v>"</v>
      </c>
      <c r="N62" t="str">
        <f t="shared" si="2"/>
        <v>ThisWorkbook.VBProject.VBComponents("FRA_UserForm").designer.Controls("TextBox86").Name = "CFdescription_07"</v>
      </c>
    </row>
    <row r="63" spans="1:14" x14ac:dyDescent="0.25">
      <c r="A63">
        <f t="shared" si="3"/>
        <v>92</v>
      </c>
      <c r="B63" t="str">
        <f t="shared" si="4"/>
        <v>TextBox92</v>
      </c>
      <c r="C63" s="1" t="s">
        <v>56</v>
      </c>
      <c r="I63" t="str">
        <f t="shared" si="0"/>
        <v>ThisWorkbook.VBProject.VBComponents("FRA_UserForm").designer.Controls("</v>
      </c>
      <c r="J63" t="str">
        <f t="shared" si="0"/>
        <v>").Name = "</v>
      </c>
      <c r="K63" t="str">
        <f t="shared" si="0"/>
        <v>CFdescription_</v>
      </c>
      <c r="M63" t="str">
        <f t="shared" si="1"/>
        <v>"</v>
      </c>
      <c r="N63" t="str">
        <f t="shared" ref="N63" si="5">CONCATENATE(I63,B63,J63,K63,C63,L63,M63)</f>
        <v>ThisWorkbook.VBProject.VBComponents("FRA_UserForm").designer.Controls("TextBox92").Name = "CFdescription_08"</v>
      </c>
    </row>
    <row r="65" spans="1:25" x14ac:dyDescent="0.25">
      <c r="I65" s="1" t="s">
        <v>73</v>
      </c>
    </row>
    <row r="66" spans="1:25" x14ac:dyDescent="0.25">
      <c r="I66">
        <v>1</v>
      </c>
      <c r="J66">
        <f>+I67+10</f>
        <v>81</v>
      </c>
      <c r="K66">
        <v>92</v>
      </c>
      <c r="L66">
        <v>98</v>
      </c>
      <c r="M66">
        <f>+L66+L67+1+1</f>
        <v>102</v>
      </c>
      <c r="Y66">
        <v>92</v>
      </c>
    </row>
    <row r="67" spans="1:25" x14ac:dyDescent="0.25">
      <c r="I67">
        <v>71</v>
      </c>
      <c r="J67">
        <v>11</v>
      </c>
      <c r="K67">
        <v>4</v>
      </c>
      <c r="L67">
        <v>2</v>
      </c>
      <c r="M67">
        <v>1</v>
      </c>
      <c r="Y67">
        <v>11</v>
      </c>
    </row>
    <row r="68" spans="1:25" ht="15.6" x14ac:dyDescent="0.3">
      <c r="A68" s="21">
        <v>50</v>
      </c>
      <c r="B68" t="str">
        <f t="shared" ref="B68:B107" si="6">CONCATENATE($B$51,$A68)</f>
        <v>TextBox50</v>
      </c>
      <c r="C68" s="1" t="s">
        <v>49</v>
      </c>
      <c r="D68" s="1" t="s">
        <v>49</v>
      </c>
      <c r="I68" t="str">
        <f t="shared" ref="I68:M77" si="7">MID($I$65,I$66,I$67)</f>
        <v>ThisWorkbook.VBProject.VBComponents("FRA_UserForm").designer.Controls("</v>
      </c>
      <c r="J68" t="str">
        <f t="shared" si="7"/>
        <v>").Name = "</v>
      </c>
      <c r="K68" t="str">
        <f t="shared" si="7"/>
        <v>CF_P</v>
      </c>
      <c r="L68" t="str">
        <f t="shared" si="7"/>
        <v>_D</v>
      </c>
      <c r="M68" t="str">
        <f t="shared" si="7"/>
        <v>"</v>
      </c>
      <c r="N68" t="str">
        <f>CONCATENATE(I68,B68,J68,K68,C68,L68,D68,M68)</f>
        <v>ThisWorkbook.VBProject.VBComponents("FRA_UserForm").designer.Controls("TextBox50").Name = "CF_P01_D01"</v>
      </c>
      <c r="Y68" t="str">
        <f>MID($N68,Y$66,Y$67)</f>
        <v>CF_P01_D01"</v>
      </c>
    </row>
    <row r="69" spans="1:25" x14ac:dyDescent="0.25">
      <c r="A69">
        <f>+A68+7</f>
        <v>57</v>
      </c>
      <c r="B69" t="str">
        <f t="shared" si="6"/>
        <v>TextBox57</v>
      </c>
      <c r="C69" s="1" t="str">
        <f>+C68</f>
        <v>01</v>
      </c>
      <c r="D69" s="1" t="s">
        <v>50</v>
      </c>
      <c r="I69" t="str">
        <f t="shared" si="7"/>
        <v>ThisWorkbook.VBProject.VBComponents("FRA_UserForm").designer.Controls("</v>
      </c>
      <c r="J69" t="str">
        <f t="shared" si="7"/>
        <v>").Name = "</v>
      </c>
      <c r="K69" t="str">
        <f t="shared" si="7"/>
        <v>CF_P</v>
      </c>
      <c r="L69" t="str">
        <f t="shared" si="7"/>
        <v>_D</v>
      </c>
      <c r="M69" t="str">
        <f t="shared" si="7"/>
        <v>"</v>
      </c>
      <c r="N69" t="str">
        <f t="shared" ref="N69:N75" si="8">CONCATENATE(I69,B69,J69,K69,C69,L69,D69,M69)</f>
        <v>ThisWorkbook.VBProject.VBComponents("FRA_UserForm").designer.Controls("TextBox57").Name = "CF_P01_D02"</v>
      </c>
      <c r="Y69" t="str">
        <f t="shared" ref="Y69:Y107" si="9">MID($N69,Y$66,Y$67)</f>
        <v>CF_P01_D02"</v>
      </c>
    </row>
    <row r="70" spans="1:25" x14ac:dyDescent="0.25">
      <c r="A70">
        <f>+A69+6</f>
        <v>63</v>
      </c>
      <c r="B70" t="str">
        <f t="shared" si="6"/>
        <v>TextBox63</v>
      </c>
      <c r="C70" s="1" t="str">
        <f t="shared" ref="C70:C75" si="10">+C69</f>
        <v>01</v>
      </c>
      <c r="D70" s="1" t="s">
        <v>51</v>
      </c>
      <c r="I70" t="str">
        <f t="shared" si="7"/>
        <v>ThisWorkbook.VBProject.VBComponents("FRA_UserForm").designer.Controls("</v>
      </c>
      <c r="J70" t="str">
        <f t="shared" si="7"/>
        <v>").Name = "</v>
      </c>
      <c r="K70" t="str">
        <f t="shared" si="7"/>
        <v>CF_P</v>
      </c>
      <c r="L70" t="str">
        <f t="shared" si="7"/>
        <v>_D</v>
      </c>
      <c r="M70" t="str">
        <f t="shared" si="7"/>
        <v>"</v>
      </c>
      <c r="N70" t="str">
        <f t="shared" si="8"/>
        <v>ThisWorkbook.VBProject.VBComponents("FRA_UserForm").designer.Controls("TextBox63").Name = "CF_P01_D03"</v>
      </c>
      <c r="Y70" t="str">
        <f t="shared" si="9"/>
        <v>CF_P01_D03"</v>
      </c>
    </row>
    <row r="71" spans="1:25" x14ac:dyDescent="0.25">
      <c r="A71">
        <f t="shared" ref="A71:A75" si="11">+A70+6</f>
        <v>69</v>
      </c>
      <c r="B71" t="str">
        <f t="shared" si="6"/>
        <v>TextBox69</v>
      </c>
      <c r="C71" s="1" t="str">
        <f t="shared" si="10"/>
        <v>01</v>
      </c>
      <c r="D71" s="1" t="s">
        <v>52</v>
      </c>
      <c r="I71" t="str">
        <f t="shared" si="7"/>
        <v>ThisWorkbook.VBProject.VBComponents("FRA_UserForm").designer.Controls("</v>
      </c>
      <c r="J71" t="str">
        <f t="shared" si="7"/>
        <v>").Name = "</v>
      </c>
      <c r="K71" t="str">
        <f t="shared" si="7"/>
        <v>CF_P</v>
      </c>
      <c r="L71" t="str">
        <f t="shared" si="7"/>
        <v>_D</v>
      </c>
      <c r="M71" t="str">
        <f t="shared" si="7"/>
        <v>"</v>
      </c>
      <c r="N71" t="str">
        <f t="shared" si="8"/>
        <v>ThisWorkbook.VBProject.VBComponents("FRA_UserForm").designer.Controls("TextBox69").Name = "CF_P01_D04"</v>
      </c>
      <c r="Y71" t="str">
        <f t="shared" si="9"/>
        <v>CF_P01_D04"</v>
      </c>
    </row>
    <row r="72" spans="1:25" x14ac:dyDescent="0.25">
      <c r="A72">
        <f t="shared" si="11"/>
        <v>75</v>
      </c>
      <c r="B72" t="str">
        <f t="shared" si="6"/>
        <v>TextBox75</v>
      </c>
      <c r="C72" s="1" t="str">
        <f t="shared" si="10"/>
        <v>01</v>
      </c>
      <c r="D72" s="1" t="s">
        <v>53</v>
      </c>
      <c r="I72" t="str">
        <f t="shared" si="7"/>
        <v>ThisWorkbook.VBProject.VBComponents("FRA_UserForm").designer.Controls("</v>
      </c>
      <c r="J72" t="str">
        <f t="shared" si="7"/>
        <v>").Name = "</v>
      </c>
      <c r="K72" t="str">
        <f t="shared" si="7"/>
        <v>CF_P</v>
      </c>
      <c r="L72" t="str">
        <f t="shared" si="7"/>
        <v>_D</v>
      </c>
      <c r="M72" t="str">
        <f t="shared" si="7"/>
        <v>"</v>
      </c>
      <c r="N72" t="str">
        <f t="shared" si="8"/>
        <v>ThisWorkbook.VBProject.VBComponents("FRA_UserForm").designer.Controls("TextBox75").Name = "CF_P01_D05"</v>
      </c>
      <c r="Y72" t="str">
        <f t="shared" si="9"/>
        <v>CF_P01_D05"</v>
      </c>
    </row>
    <row r="73" spans="1:25" x14ac:dyDescent="0.25">
      <c r="A73">
        <f t="shared" si="11"/>
        <v>81</v>
      </c>
      <c r="B73" t="str">
        <f t="shared" si="6"/>
        <v>TextBox81</v>
      </c>
      <c r="C73" s="1" t="str">
        <f t="shared" si="10"/>
        <v>01</v>
      </c>
      <c r="D73" s="1" t="s">
        <v>54</v>
      </c>
      <c r="I73" t="str">
        <f t="shared" si="7"/>
        <v>ThisWorkbook.VBProject.VBComponents("FRA_UserForm").designer.Controls("</v>
      </c>
      <c r="J73" t="str">
        <f t="shared" si="7"/>
        <v>").Name = "</v>
      </c>
      <c r="K73" t="str">
        <f t="shared" si="7"/>
        <v>CF_P</v>
      </c>
      <c r="L73" t="str">
        <f t="shared" si="7"/>
        <v>_D</v>
      </c>
      <c r="M73" t="str">
        <f t="shared" si="7"/>
        <v>"</v>
      </c>
      <c r="N73" t="str">
        <f t="shared" si="8"/>
        <v>ThisWorkbook.VBProject.VBComponents("FRA_UserForm").designer.Controls("TextBox81").Name = "CF_P01_D06"</v>
      </c>
      <c r="Y73" t="str">
        <f t="shared" si="9"/>
        <v>CF_P01_D06"</v>
      </c>
    </row>
    <row r="74" spans="1:25" x14ac:dyDescent="0.25">
      <c r="A74">
        <f t="shared" si="11"/>
        <v>87</v>
      </c>
      <c r="B74" t="str">
        <f t="shared" si="6"/>
        <v>TextBox87</v>
      </c>
      <c r="C74" s="1" t="str">
        <f t="shared" si="10"/>
        <v>01</v>
      </c>
      <c r="D74" s="1" t="s">
        <v>55</v>
      </c>
      <c r="I74" t="str">
        <f t="shared" si="7"/>
        <v>ThisWorkbook.VBProject.VBComponents("FRA_UserForm").designer.Controls("</v>
      </c>
      <c r="J74" t="str">
        <f t="shared" si="7"/>
        <v>").Name = "</v>
      </c>
      <c r="K74" t="str">
        <f t="shared" si="7"/>
        <v>CF_P</v>
      </c>
      <c r="L74" t="str">
        <f t="shared" si="7"/>
        <v>_D</v>
      </c>
      <c r="M74" t="str">
        <f t="shared" si="7"/>
        <v>"</v>
      </c>
      <c r="N74" t="str">
        <f t="shared" si="8"/>
        <v>ThisWorkbook.VBProject.VBComponents("FRA_UserForm").designer.Controls("TextBox87").Name = "CF_P01_D07"</v>
      </c>
      <c r="Y74" t="str">
        <f t="shared" si="9"/>
        <v>CF_P01_D07"</v>
      </c>
    </row>
    <row r="75" spans="1:25" x14ac:dyDescent="0.25">
      <c r="A75">
        <f t="shared" si="11"/>
        <v>93</v>
      </c>
      <c r="B75" t="str">
        <f t="shared" si="6"/>
        <v>TextBox93</v>
      </c>
      <c r="C75" s="1" t="str">
        <f t="shared" si="10"/>
        <v>01</v>
      </c>
      <c r="D75" s="1" t="s">
        <v>56</v>
      </c>
      <c r="I75" t="str">
        <f t="shared" si="7"/>
        <v>ThisWorkbook.VBProject.VBComponents("FRA_UserForm").designer.Controls("</v>
      </c>
      <c r="J75" t="str">
        <f t="shared" si="7"/>
        <v>").Name = "</v>
      </c>
      <c r="K75" t="str">
        <f t="shared" si="7"/>
        <v>CF_P</v>
      </c>
      <c r="L75" t="str">
        <f t="shared" si="7"/>
        <v>_D</v>
      </c>
      <c r="M75" t="str">
        <f t="shared" si="7"/>
        <v>"</v>
      </c>
      <c r="N75" t="str">
        <f t="shared" si="8"/>
        <v>ThisWorkbook.VBProject.VBComponents("FRA_UserForm").designer.Controls("TextBox93").Name = "CF_P01_D08"</v>
      </c>
      <c r="Y75" t="str">
        <f t="shared" si="9"/>
        <v>CF_P01_D08"</v>
      </c>
    </row>
    <row r="76" spans="1:25" x14ac:dyDescent="0.25">
      <c r="A76">
        <f>+A68+1</f>
        <v>51</v>
      </c>
      <c r="B76" t="str">
        <f t="shared" si="6"/>
        <v>TextBox51</v>
      </c>
      <c r="C76" s="1" t="s">
        <v>50</v>
      </c>
      <c r="D76" s="1" t="s">
        <v>49</v>
      </c>
      <c r="I76" t="str">
        <f t="shared" si="7"/>
        <v>ThisWorkbook.VBProject.VBComponents("FRA_UserForm").designer.Controls("</v>
      </c>
      <c r="J76" t="str">
        <f t="shared" si="7"/>
        <v>").Name = "</v>
      </c>
      <c r="K76" t="str">
        <f t="shared" si="7"/>
        <v>CF_P</v>
      </c>
      <c r="L76" t="str">
        <f t="shared" si="7"/>
        <v>_D</v>
      </c>
      <c r="M76" t="str">
        <f t="shared" si="7"/>
        <v>"</v>
      </c>
      <c r="N76" t="str">
        <f>CONCATENATE(I76,B76,J76,K76,C76,L76,D76,M76)</f>
        <v>ThisWorkbook.VBProject.VBComponents("FRA_UserForm").designer.Controls("TextBox51").Name = "CF_P02_D01"</v>
      </c>
      <c r="Y76" t="str">
        <f t="shared" si="9"/>
        <v>CF_P02_D01"</v>
      </c>
    </row>
    <row r="77" spans="1:25" x14ac:dyDescent="0.25">
      <c r="A77">
        <f>+A76+7</f>
        <v>58</v>
      </c>
      <c r="B77" t="str">
        <f t="shared" si="6"/>
        <v>TextBox58</v>
      </c>
      <c r="C77" s="1" t="str">
        <f>+C76</f>
        <v>02</v>
      </c>
      <c r="D77" s="1" t="s">
        <v>50</v>
      </c>
      <c r="I77" t="str">
        <f t="shared" si="7"/>
        <v>ThisWorkbook.VBProject.VBComponents("FRA_UserForm").designer.Controls("</v>
      </c>
      <c r="J77" t="str">
        <f t="shared" si="7"/>
        <v>").Name = "</v>
      </c>
      <c r="K77" t="str">
        <f t="shared" si="7"/>
        <v>CF_P</v>
      </c>
      <c r="L77" t="str">
        <f t="shared" si="7"/>
        <v>_D</v>
      </c>
      <c r="M77" t="str">
        <f t="shared" si="7"/>
        <v>"</v>
      </c>
      <c r="N77" t="str">
        <f t="shared" ref="N77:N83" si="12">CONCATENATE(I77,B77,J77,K77,C77,L77,D77,M77)</f>
        <v>ThisWorkbook.VBProject.VBComponents("FRA_UserForm").designer.Controls("TextBox58").Name = "CF_P02_D02"</v>
      </c>
      <c r="Y77" t="str">
        <f t="shared" si="9"/>
        <v>CF_P02_D02"</v>
      </c>
    </row>
    <row r="78" spans="1:25" x14ac:dyDescent="0.25">
      <c r="A78">
        <f>+A77+6</f>
        <v>64</v>
      </c>
      <c r="B78" t="str">
        <f t="shared" si="6"/>
        <v>TextBox64</v>
      </c>
      <c r="C78" s="1" t="str">
        <f t="shared" ref="C78:C83" si="13">+C77</f>
        <v>02</v>
      </c>
      <c r="D78" s="1" t="s">
        <v>51</v>
      </c>
      <c r="I78" t="str">
        <f t="shared" ref="I78:M87" si="14">MID($I$65,I$66,I$67)</f>
        <v>ThisWorkbook.VBProject.VBComponents("FRA_UserForm").designer.Controls("</v>
      </c>
      <c r="J78" t="str">
        <f t="shared" si="14"/>
        <v>").Name = "</v>
      </c>
      <c r="K78" t="str">
        <f t="shared" si="14"/>
        <v>CF_P</v>
      </c>
      <c r="L78" t="str">
        <f t="shared" si="14"/>
        <v>_D</v>
      </c>
      <c r="M78" t="str">
        <f t="shared" si="14"/>
        <v>"</v>
      </c>
      <c r="N78" t="str">
        <f t="shared" si="12"/>
        <v>ThisWorkbook.VBProject.VBComponents("FRA_UserForm").designer.Controls("TextBox64").Name = "CF_P02_D03"</v>
      </c>
      <c r="Y78" t="str">
        <f t="shared" si="9"/>
        <v>CF_P02_D03"</v>
      </c>
    </row>
    <row r="79" spans="1:25" x14ac:dyDescent="0.25">
      <c r="A79">
        <f t="shared" ref="A79:A83" si="15">+A78+6</f>
        <v>70</v>
      </c>
      <c r="B79" t="str">
        <f t="shared" si="6"/>
        <v>TextBox70</v>
      </c>
      <c r="C79" s="1" t="str">
        <f t="shared" si="13"/>
        <v>02</v>
      </c>
      <c r="D79" s="1" t="s">
        <v>52</v>
      </c>
      <c r="I79" t="str">
        <f t="shared" si="14"/>
        <v>ThisWorkbook.VBProject.VBComponents("FRA_UserForm").designer.Controls("</v>
      </c>
      <c r="J79" t="str">
        <f t="shared" si="14"/>
        <v>").Name = "</v>
      </c>
      <c r="K79" t="str">
        <f t="shared" si="14"/>
        <v>CF_P</v>
      </c>
      <c r="L79" t="str">
        <f t="shared" si="14"/>
        <v>_D</v>
      </c>
      <c r="M79" t="str">
        <f t="shared" si="14"/>
        <v>"</v>
      </c>
      <c r="N79" t="str">
        <f t="shared" si="12"/>
        <v>ThisWorkbook.VBProject.VBComponents("FRA_UserForm").designer.Controls("TextBox70").Name = "CF_P02_D04"</v>
      </c>
      <c r="Y79" t="str">
        <f t="shared" si="9"/>
        <v>CF_P02_D04"</v>
      </c>
    </row>
    <row r="80" spans="1:25" x14ac:dyDescent="0.25">
      <c r="A80">
        <f t="shared" si="15"/>
        <v>76</v>
      </c>
      <c r="B80" t="str">
        <f t="shared" si="6"/>
        <v>TextBox76</v>
      </c>
      <c r="C80" s="1" t="str">
        <f t="shared" si="13"/>
        <v>02</v>
      </c>
      <c r="D80" s="1" t="s">
        <v>53</v>
      </c>
      <c r="I80" t="str">
        <f t="shared" si="14"/>
        <v>ThisWorkbook.VBProject.VBComponents("FRA_UserForm").designer.Controls("</v>
      </c>
      <c r="J80" t="str">
        <f t="shared" si="14"/>
        <v>").Name = "</v>
      </c>
      <c r="K80" t="str">
        <f t="shared" si="14"/>
        <v>CF_P</v>
      </c>
      <c r="L80" t="str">
        <f t="shared" si="14"/>
        <v>_D</v>
      </c>
      <c r="M80" t="str">
        <f t="shared" si="14"/>
        <v>"</v>
      </c>
      <c r="N80" t="str">
        <f t="shared" si="12"/>
        <v>ThisWorkbook.VBProject.VBComponents("FRA_UserForm").designer.Controls("TextBox76").Name = "CF_P02_D05"</v>
      </c>
      <c r="Y80" t="str">
        <f t="shared" si="9"/>
        <v>CF_P02_D05"</v>
      </c>
    </row>
    <row r="81" spans="1:25" x14ac:dyDescent="0.25">
      <c r="A81">
        <f t="shared" si="15"/>
        <v>82</v>
      </c>
      <c r="B81" t="str">
        <f t="shared" si="6"/>
        <v>TextBox82</v>
      </c>
      <c r="C81" s="1" t="str">
        <f t="shared" si="13"/>
        <v>02</v>
      </c>
      <c r="D81" s="1" t="s">
        <v>54</v>
      </c>
      <c r="I81" t="str">
        <f t="shared" si="14"/>
        <v>ThisWorkbook.VBProject.VBComponents("FRA_UserForm").designer.Controls("</v>
      </c>
      <c r="J81" t="str">
        <f t="shared" si="14"/>
        <v>").Name = "</v>
      </c>
      <c r="K81" t="str">
        <f t="shared" si="14"/>
        <v>CF_P</v>
      </c>
      <c r="L81" t="str">
        <f t="shared" si="14"/>
        <v>_D</v>
      </c>
      <c r="M81" t="str">
        <f t="shared" si="14"/>
        <v>"</v>
      </c>
      <c r="N81" t="str">
        <f t="shared" si="12"/>
        <v>ThisWorkbook.VBProject.VBComponents("FRA_UserForm").designer.Controls("TextBox82").Name = "CF_P02_D06"</v>
      </c>
      <c r="Y81" t="str">
        <f t="shared" si="9"/>
        <v>CF_P02_D06"</v>
      </c>
    </row>
    <row r="82" spans="1:25" x14ac:dyDescent="0.25">
      <c r="A82">
        <f t="shared" si="15"/>
        <v>88</v>
      </c>
      <c r="B82" t="str">
        <f t="shared" si="6"/>
        <v>TextBox88</v>
      </c>
      <c r="C82" s="1" t="str">
        <f t="shared" si="13"/>
        <v>02</v>
      </c>
      <c r="D82" s="1" t="s">
        <v>55</v>
      </c>
      <c r="I82" t="str">
        <f t="shared" si="14"/>
        <v>ThisWorkbook.VBProject.VBComponents("FRA_UserForm").designer.Controls("</v>
      </c>
      <c r="J82" t="str">
        <f t="shared" si="14"/>
        <v>").Name = "</v>
      </c>
      <c r="K82" t="str">
        <f t="shared" si="14"/>
        <v>CF_P</v>
      </c>
      <c r="L82" t="str">
        <f t="shared" si="14"/>
        <v>_D</v>
      </c>
      <c r="M82" t="str">
        <f t="shared" si="14"/>
        <v>"</v>
      </c>
      <c r="N82" t="str">
        <f t="shared" si="12"/>
        <v>ThisWorkbook.VBProject.VBComponents("FRA_UserForm").designer.Controls("TextBox88").Name = "CF_P02_D07"</v>
      </c>
      <c r="Y82" t="str">
        <f t="shared" si="9"/>
        <v>CF_P02_D07"</v>
      </c>
    </row>
    <row r="83" spans="1:25" x14ac:dyDescent="0.25">
      <c r="A83">
        <f t="shared" si="15"/>
        <v>94</v>
      </c>
      <c r="B83" t="str">
        <f t="shared" si="6"/>
        <v>TextBox94</v>
      </c>
      <c r="C83" s="1" t="str">
        <f t="shared" si="13"/>
        <v>02</v>
      </c>
      <c r="D83" s="1" t="s">
        <v>56</v>
      </c>
      <c r="I83" t="str">
        <f t="shared" si="14"/>
        <v>ThisWorkbook.VBProject.VBComponents("FRA_UserForm").designer.Controls("</v>
      </c>
      <c r="J83" t="str">
        <f t="shared" si="14"/>
        <v>").Name = "</v>
      </c>
      <c r="K83" t="str">
        <f t="shared" si="14"/>
        <v>CF_P</v>
      </c>
      <c r="L83" t="str">
        <f t="shared" si="14"/>
        <v>_D</v>
      </c>
      <c r="M83" t="str">
        <f t="shared" si="14"/>
        <v>"</v>
      </c>
      <c r="N83" t="str">
        <f t="shared" si="12"/>
        <v>ThisWorkbook.VBProject.VBComponents("FRA_UserForm").designer.Controls("TextBox94").Name = "CF_P02_D08"</v>
      </c>
      <c r="Y83" t="str">
        <f t="shared" si="9"/>
        <v>CF_P02_D08"</v>
      </c>
    </row>
    <row r="84" spans="1:25" x14ac:dyDescent="0.25">
      <c r="A84">
        <f>+A76+1</f>
        <v>52</v>
      </c>
      <c r="B84" t="str">
        <f t="shared" si="6"/>
        <v>TextBox52</v>
      </c>
      <c r="C84" s="1" t="s">
        <v>51</v>
      </c>
      <c r="D84" s="1" t="s">
        <v>49</v>
      </c>
      <c r="I84" t="str">
        <f t="shared" si="14"/>
        <v>ThisWorkbook.VBProject.VBComponents("FRA_UserForm").designer.Controls("</v>
      </c>
      <c r="J84" t="str">
        <f t="shared" si="14"/>
        <v>").Name = "</v>
      </c>
      <c r="K84" t="str">
        <f t="shared" si="14"/>
        <v>CF_P</v>
      </c>
      <c r="L84" t="str">
        <f t="shared" si="14"/>
        <v>_D</v>
      </c>
      <c r="M84" t="str">
        <f t="shared" si="14"/>
        <v>"</v>
      </c>
      <c r="N84" t="str">
        <f>CONCATENATE(I84,B84,J84,K84,C84,L84,D84,M84)</f>
        <v>ThisWorkbook.VBProject.VBComponents("FRA_UserForm").designer.Controls("TextBox52").Name = "CF_P03_D01"</v>
      </c>
      <c r="Y84" t="str">
        <f t="shared" si="9"/>
        <v>CF_P03_D01"</v>
      </c>
    </row>
    <row r="85" spans="1:25" x14ac:dyDescent="0.25">
      <c r="A85">
        <f>+A84+7</f>
        <v>59</v>
      </c>
      <c r="B85" t="str">
        <f t="shared" si="6"/>
        <v>TextBox59</v>
      </c>
      <c r="C85" s="1" t="str">
        <f>+C84</f>
        <v>03</v>
      </c>
      <c r="D85" s="1" t="s">
        <v>50</v>
      </c>
      <c r="I85" t="str">
        <f t="shared" si="14"/>
        <v>ThisWorkbook.VBProject.VBComponents("FRA_UserForm").designer.Controls("</v>
      </c>
      <c r="J85" t="str">
        <f t="shared" si="14"/>
        <v>").Name = "</v>
      </c>
      <c r="K85" t="str">
        <f t="shared" si="14"/>
        <v>CF_P</v>
      </c>
      <c r="L85" t="str">
        <f t="shared" si="14"/>
        <v>_D</v>
      </c>
      <c r="M85" t="str">
        <f t="shared" si="14"/>
        <v>"</v>
      </c>
      <c r="N85" t="str">
        <f t="shared" ref="N85:N91" si="16">CONCATENATE(I85,B85,J85,K85,C85,L85,D85,M85)</f>
        <v>ThisWorkbook.VBProject.VBComponents("FRA_UserForm").designer.Controls("TextBox59").Name = "CF_P03_D02"</v>
      </c>
      <c r="Y85" t="str">
        <f t="shared" si="9"/>
        <v>CF_P03_D02"</v>
      </c>
    </row>
    <row r="86" spans="1:25" x14ac:dyDescent="0.25">
      <c r="A86">
        <f>+A85+6</f>
        <v>65</v>
      </c>
      <c r="B86" t="str">
        <f t="shared" si="6"/>
        <v>TextBox65</v>
      </c>
      <c r="C86" s="1" t="str">
        <f t="shared" ref="C86:C91" si="17">+C85</f>
        <v>03</v>
      </c>
      <c r="D86" s="1" t="s">
        <v>51</v>
      </c>
      <c r="I86" t="str">
        <f t="shared" si="14"/>
        <v>ThisWorkbook.VBProject.VBComponents("FRA_UserForm").designer.Controls("</v>
      </c>
      <c r="J86" t="str">
        <f t="shared" si="14"/>
        <v>").Name = "</v>
      </c>
      <c r="K86" t="str">
        <f t="shared" si="14"/>
        <v>CF_P</v>
      </c>
      <c r="L86" t="str">
        <f t="shared" si="14"/>
        <v>_D</v>
      </c>
      <c r="M86" t="str">
        <f t="shared" si="14"/>
        <v>"</v>
      </c>
      <c r="N86" t="str">
        <f t="shared" si="16"/>
        <v>ThisWorkbook.VBProject.VBComponents("FRA_UserForm").designer.Controls("TextBox65").Name = "CF_P03_D03"</v>
      </c>
      <c r="Y86" t="str">
        <f t="shared" si="9"/>
        <v>CF_P03_D03"</v>
      </c>
    </row>
    <row r="87" spans="1:25" x14ac:dyDescent="0.25">
      <c r="A87">
        <f t="shared" ref="A87:A91" si="18">+A86+6</f>
        <v>71</v>
      </c>
      <c r="B87" t="str">
        <f t="shared" si="6"/>
        <v>TextBox71</v>
      </c>
      <c r="C87" s="1" t="str">
        <f t="shared" si="17"/>
        <v>03</v>
      </c>
      <c r="D87" s="1" t="s">
        <v>52</v>
      </c>
      <c r="I87" t="str">
        <f t="shared" si="14"/>
        <v>ThisWorkbook.VBProject.VBComponents("FRA_UserForm").designer.Controls("</v>
      </c>
      <c r="J87" t="str">
        <f t="shared" si="14"/>
        <v>").Name = "</v>
      </c>
      <c r="K87" t="str">
        <f t="shared" si="14"/>
        <v>CF_P</v>
      </c>
      <c r="L87" t="str">
        <f t="shared" si="14"/>
        <v>_D</v>
      </c>
      <c r="M87" t="str">
        <f t="shared" si="14"/>
        <v>"</v>
      </c>
      <c r="N87" t="str">
        <f t="shared" si="16"/>
        <v>ThisWorkbook.VBProject.VBComponents("FRA_UserForm").designer.Controls("TextBox71").Name = "CF_P03_D04"</v>
      </c>
      <c r="Y87" t="str">
        <f t="shared" si="9"/>
        <v>CF_P03_D04"</v>
      </c>
    </row>
    <row r="88" spans="1:25" x14ac:dyDescent="0.25">
      <c r="A88">
        <f t="shared" si="18"/>
        <v>77</v>
      </c>
      <c r="B88" t="str">
        <f t="shared" si="6"/>
        <v>TextBox77</v>
      </c>
      <c r="C88" s="1" t="str">
        <f t="shared" si="17"/>
        <v>03</v>
      </c>
      <c r="D88" s="1" t="s">
        <v>53</v>
      </c>
      <c r="I88" t="str">
        <f t="shared" ref="I88:M97" si="19">MID($I$65,I$66,I$67)</f>
        <v>ThisWorkbook.VBProject.VBComponents("FRA_UserForm").designer.Controls("</v>
      </c>
      <c r="J88" t="str">
        <f t="shared" si="19"/>
        <v>").Name = "</v>
      </c>
      <c r="K88" t="str">
        <f t="shared" si="19"/>
        <v>CF_P</v>
      </c>
      <c r="L88" t="str">
        <f t="shared" si="19"/>
        <v>_D</v>
      </c>
      <c r="M88" t="str">
        <f t="shared" si="19"/>
        <v>"</v>
      </c>
      <c r="N88" t="str">
        <f t="shared" si="16"/>
        <v>ThisWorkbook.VBProject.VBComponents("FRA_UserForm").designer.Controls("TextBox77").Name = "CF_P03_D05"</v>
      </c>
      <c r="Y88" t="str">
        <f t="shared" si="9"/>
        <v>CF_P03_D05"</v>
      </c>
    </row>
    <row r="89" spans="1:25" x14ac:dyDescent="0.25">
      <c r="A89">
        <f t="shared" si="18"/>
        <v>83</v>
      </c>
      <c r="B89" t="str">
        <f t="shared" si="6"/>
        <v>TextBox83</v>
      </c>
      <c r="C89" s="1" t="str">
        <f t="shared" si="17"/>
        <v>03</v>
      </c>
      <c r="D89" s="1" t="s">
        <v>54</v>
      </c>
      <c r="I89" t="str">
        <f t="shared" si="19"/>
        <v>ThisWorkbook.VBProject.VBComponents("FRA_UserForm").designer.Controls("</v>
      </c>
      <c r="J89" t="str">
        <f t="shared" si="19"/>
        <v>").Name = "</v>
      </c>
      <c r="K89" t="str">
        <f t="shared" si="19"/>
        <v>CF_P</v>
      </c>
      <c r="L89" t="str">
        <f t="shared" si="19"/>
        <v>_D</v>
      </c>
      <c r="M89" t="str">
        <f t="shared" si="19"/>
        <v>"</v>
      </c>
      <c r="N89" t="str">
        <f t="shared" si="16"/>
        <v>ThisWorkbook.VBProject.VBComponents("FRA_UserForm").designer.Controls("TextBox83").Name = "CF_P03_D06"</v>
      </c>
      <c r="Y89" t="str">
        <f t="shared" si="9"/>
        <v>CF_P03_D06"</v>
      </c>
    </row>
    <row r="90" spans="1:25" x14ac:dyDescent="0.25">
      <c r="A90">
        <f t="shared" si="18"/>
        <v>89</v>
      </c>
      <c r="B90" t="str">
        <f t="shared" si="6"/>
        <v>TextBox89</v>
      </c>
      <c r="C90" s="1" t="str">
        <f t="shared" si="17"/>
        <v>03</v>
      </c>
      <c r="D90" s="1" t="s">
        <v>55</v>
      </c>
      <c r="I90" t="str">
        <f t="shared" si="19"/>
        <v>ThisWorkbook.VBProject.VBComponents("FRA_UserForm").designer.Controls("</v>
      </c>
      <c r="J90" t="str">
        <f t="shared" si="19"/>
        <v>").Name = "</v>
      </c>
      <c r="K90" t="str">
        <f t="shared" si="19"/>
        <v>CF_P</v>
      </c>
      <c r="L90" t="str">
        <f t="shared" si="19"/>
        <v>_D</v>
      </c>
      <c r="M90" t="str">
        <f t="shared" si="19"/>
        <v>"</v>
      </c>
      <c r="N90" t="str">
        <f t="shared" si="16"/>
        <v>ThisWorkbook.VBProject.VBComponents("FRA_UserForm").designer.Controls("TextBox89").Name = "CF_P03_D07"</v>
      </c>
      <c r="Y90" t="str">
        <f t="shared" si="9"/>
        <v>CF_P03_D07"</v>
      </c>
    </row>
    <row r="91" spans="1:25" x14ac:dyDescent="0.25">
      <c r="A91">
        <f t="shared" si="18"/>
        <v>95</v>
      </c>
      <c r="B91" t="str">
        <f t="shared" si="6"/>
        <v>TextBox95</v>
      </c>
      <c r="C91" s="1" t="str">
        <f t="shared" si="17"/>
        <v>03</v>
      </c>
      <c r="D91" s="1" t="s">
        <v>56</v>
      </c>
      <c r="I91" t="str">
        <f t="shared" si="19"/>
        <v>ThisWorkbook.VBProject.VBComponents("FRA_UserForm").designer.Controls("</v>
      </c>
      <c r="J91" t="str">
        <f t="shared" si="19"/>
        <v>").Name = "</v>
      </c>
      <c r="K91" t="str">
        <f t="shared" si="19"/>
        <v>CF_P</v>
      </c>
      <c r="L91" t="str">
        <f t="shared" si="19"/>
        <v>_D</v>
      </c>
      <c r="M91" t="str">
        <f t="shared" si="19"/>
        <v>"</v>
      </c>
      <c r="N91" t="str">
        <f t="shared" si="16"/>
        <v>ThisWorkbook.VBProject.VBComponents("FRA_UserForm").designer.Controls("TextBox95").Name = "CF_P03_D08"</v>
      </c>
      <c r="Y91" t="str">
        <f t="shared" si="9"/>
        <v>CF_P03_D08"</v>
      </c>
    </row>
    <row r="92" spans="1:25" x14ac:dyDescent="0.25">
      <c r="A92">
        <f>+A84+1</f>
        <v>53</v>
      </c>
      <c r="B92" t="str">
        <f t="shared" si="6"/>
        <v>TextBox53</v>
      </c>
      <c r="C92" s="1" t="s">
        <v>52</v>
      </c>
      <c r="D92" s="1" t="s">
        <v>49</v>
      </c>
      <c r="I92" t="str">
        <f t="shared" si="19"/>
        <v>ThisWorkbook.VBProject.VBComponents("FRA_UserForm").designer.Controls("</v>
      </c>
      <c r="J92" t="str">
        <f t="shared" si="19"/>
        <v>").Name = "</v>
      </c>
      <c r="K92" t="str">
        <f t="shared" si="19"/>
        <v>CF_P</v>
      </c>
      <c r="L92" t="str">
        <f t="shared" si="19"/>
        <v>_D</v>
      </c>
      <c r="M92" t="str">
        <f t="shared" si="19"/>
        <v>"</v>
      </c>
      <c r="N92" t="str">
        <f>CONCATENATE(I92,B92,J92,K92,C92,L92,D92,M92)</f>
        <v>ThisWorkbook.VBProject.VBComponents("FRA_UserForm").designer.Controls("TextBox53").Name = "CF_P04_D01"</v>
      </c>
      <c r="Y92" t="str">
        <f t="shared" si="9"/>
        <v>CF_P04_D01"</v>
      </c>
    </row>
    <row r="93" spans="1:25" x14ac:dyDescent="0.25">
      <c r="A93">
        <f>+A92+7</f>
        <v>60</v>
      </c>
      <c r="B93" t="str">
        <f t="shared" si="6"/>
        <v>TextBox60</v>
      </c>
      <c r="C93" s="1" t="str">
        <f>+C92</f>
        <v>04</v>
      </c>
      <c r="D93" s="1" t="s">
        <v>50</v>
      </c>
      <c r="I93" t="str">
        <f t="shared" si="19"/>
        <v>ThisWorkbook.VBProject.VBComponents("FRA_UserForm").designer.Controls("</v>
      </c>
      <c r="J93" t="str">
        <f t="shared" si="19"/>
        <v>").Name = "</v>
      </c>
      <c r="K93" t="str">
        <f t="shared" si="19"/>
        <v>CF_P</v>
      </c>
      <c r="L93" t="str">
        <f t="shared" si="19"/>
        <v>_D</v>
      </c>
      <c r="M93" t="str">
        <f t="shared" si="19"/>
        <v>"</v>
      </c>
      <c r="N93" t="str">
        <f t="shared" ref="N93:N99" si="20">CONCATENATE(I93,B93,J93,K93,C93,L93,D93,M93)</f>
        <v>ThisWorkbook.VBProject.VBComponents("FRA_UserForm").designer.Controls("TextBox60").Name = "CF_P04_D02"</v>
      </c>
      <c r="Y93" t="str">
        <f t="shared" si="9"/>
        <v>CF_P04_D02"</v>
      </c>
    </row>
    <row r="94" spans="1:25" x14ac:dyDescent="0.25">
      <c r="A94">
        <f>+A93+6</f>
        <v>66</v>
      </c>
      <c r="B94" t="str">
        <f t="shared" si="6"/>
        <v>TextBox66</v>
      </c>
      <c r="C94" s="1" t="str">
        <f t="shared" ref="C94:C99" si="21">+C93</f>
        <v>04</v>
      </c>
      <c r="D94" s="1" t="s">
        <v>51</v>
      </c>
      <c r="I94" t="str">
        <f t="shared" si="19"/>
        <v>ThisWorkbook.VBProject.VBComponents("FRA_UserForm").designer.Controls("</v>
      </c>
      <c r="J94" t="str">
        <f t="shared" si="19"/>
        <v>").Name = "</v>
      </c>
      <c r="K94" t="str">
        <f t="shared" si="19"/>
        <v>CF_P</v>
      </c>
      <c r="L94" t="str">
        <f t="shared" si="19"/>
        <v>_D</v>
      </c>
      <c r="M94" t="str">
        <f t="shared" si="19"/>
        <v>"</v>
      </c>
      <c r="N94" t="str">
        <f t="shared" si="20"/>
        <v>ThisWorkbook.VBProject.VBComponents("FRA_UserForm").designer.Controls("TextBox66").Name = "CF_P04_D03"</v>
      </c>
      <c r="Y94" t="str">
        <f t="shared" si="9"/>
        <v>CF_P04_D03"</v>
      </c>
    </row>
    <row r="95" spans="1:25" x14ac:dyDescent="0.25">
      <c r="A95">
        <f t="shared" ref="A95:A99" si="22">+A94+6</f>
        <v>72</v>
      </c>
      <c r="B95" t="str">
        <f t="shared" si="6"/>
        <v>TextBox72</v>
      </c>
      <c r="C95" s="1" t="str">
        <f t="shared" si="21"/>
        <v>04</v>
      </c>
      <c r="D95" s="1" t="s">
        <v>52</v>
      </c>
      <c r="I95" t="str">
        <f t="shared" si="19"/>
        <v>ThisWorkbook.VBProject.VBComponents("FRA_UserForm").designer.Controls("</v>
      </c>
      <c r="J95" t="str">
        <f t="shared" si="19"/>
        <v>").Name = "</v>
      </c>
      <c r="K95" t="str">
        <f t="shared" si="19"/>
        <v>CF_P</v>
      </c>
      <c r="L95" t="str">
        <f t="shared" si="19"/>
        <v>_D</v>
      </c>
      <c r="M95" t="str">
        <f t="shared" si="19"/>
        <v>"</v>
      </c>
      <c r="N95" t="str">
        <f t="shared" si="20"/>
        <v>ThisWorkbook.VBProject.VBComponents("FRA_UserForm").designer.Controls("TextBox72").Name = "CF_P04_D04"</v>
      </c>
      <c r="Y95" t="str">
        <f t="shared" si="9"/>
        <v>CF_P04_D04"</v>
      </c>
    </row>
    <row r="96" spans="1:25" x14ac:dyDescent="0.25">
      <c r="A96">
        <f t="shared" si="22"/>
        <v>78</v>
      </c>
      <c r="B96" t="str">
        <f t="shared" si="6"/>
        <v>TextBox78</v>
      </c>
      <c r="C96" s="1" t="str">
        <f t="shared" si="21"/>
        <v>04</v>
      </c>
      <c r="D96" s="1" t="s">
        <v>53</v>
      </c>
      <c r="I96" t="str">
        <f t="shared" si="19"/>
        <v>ThisWorkbook.VBProject.VBComponents("FRA_UserForm").designer.Controls("</v>
      </c>
      <c r="J96" t="str">
        <f t="shared" si="19"/>
        <v>").Name = "</v>
      </c>
      <c r="K96" t="str">
        <f t="shared" si="19"/>
        <v>CF_P</v>
      </c>
      <c r="L96" t="str">
        <f t="shared" si="19"/>
        <v>_D</v>
      </c>
      <c r="M96" t="str">
        <f t="shared" si="19"/>
        <v>"</v>
      </c>
      <c r="N96" t="str">
        <f t="shared" si="20"/>
        <v>ThisWorkbook.VBProject.VBComponents("FRA_UserForm").designer.Controls("TextBox78").Name = "CF_P04_D05"</v>
      </c>
      <c r="Y96" t="str">
        <f t="shared" si="9"/>
        <v>CF_P04_D05"</v>
      </c>
    </row>
    <row r="97" spans="1:25" x14ac:dyDescent="0.25">
      <c r="A97">
        <f t="shared" si="22"/>
        <v>84</v>
      </c>
      <c r="B97" t="str">
        <f t="shared" si="6"/>
        <v>TextBox84</v>
      </c>
      <c r="C97" s="1" t="str">
        <f t="shared" si="21"/>
        <v>04</v>
      </c>
      <c r="D97" s="1" t="s">
        <v>54</v>
      </c>
      <c r="I97" t="str">
        <f t="shared" si="19"/>
        <v>ThisWorkbook.VBProject.VBComponents("FRA_UserForm").designer.Controls("</v>
      </c>
      <c r="J97" t="str">
        <f t="shared" si="19"/>
        <v>").Name = "</v>
      </c>
      <c r="K97" t="str">
        <f t="shared" si="19"/>
        <v>CF_P</v>
      </c>
      <c r="L97" t="str">
        <f t="shared" si="19"/>
        <v>_D</v>
      </c>
      <c r="M97" t="str">
        <f t="shared" si="19"/>
        <v>"</v>
      </c>
      <c r="N97" t="str">
        <f t="shared" si="20"/>
        <v>ThisWorkbook.VBProject.VBComponents("FRA_UserForm").designer.Controls("TextBox84").Name = "CF_P04_D06"</v>
      </c>
      <c r="Y97" t="str">
        <f t="shared" si="9"/>
        <v>CF_P04_D06"</v>
      </c>
    </row>
    <row r="98" spans="1:25" x14ac:dyDescent="0.25">
      <c r="A98">
        <f t="shared" si="22"/>
        <v>90</v>
      </c>
      <c r="B98" t="str">
        <f t="shared" si="6"/>
        <v>TextBox90</v>
      </c>
      <c r="C98" s="1" t="str">
        <f t="shared" si="21"/>
        <v>04</v>
      </c>
      <c r="D98" s="1" t="s">
        <v>55</v>
      </c>
      <c r="I98" t="str">
        <f t="shared" ref="I98:M107" si="23">MID($I$65,I$66,I$67)</f>
        <v>ThisWorkbook.VBProject.VBComponents("FRA_UserForm").designer.Controls("</v>
      </c>
      <c r="J98" t="str">
        <f t="shared" si="23"/>
        <v>").Name = "</v>
      </c>
      <c r="K98" t="str">
        <f t="shared" si="23"/>
        <v>CF_P</v>
      </c>
      <c r="L98" t="str">
        <f t="shared" si="23"/>
        <v>_D</v>
      </c>
      <c r="M98" t="str">
        <f t="shared" si="23"/>
        <v>"</v>
      </c>
      <c r="N98" t="str">
        <f t="shared" si="20"/>
        <v>ThisWorkbook.VBProject.VBComponents("FRA_UserForm").designer.Controls("TextBox90").Name = "CF_P04_D07"</v>
      </c>
      <c r="Y98" t="str">
        <f t="shared" si="9"/>
        <v>CF_P04_D07"</v>
      </c>
    </row>
    <row r="99" spans="1:25" x14ac:dyDescent="0.25">
      <c r="A99">
        <f t="shared" si="22"/>
        <v>96</v>
      </c>
      <c r="B99" t="str">
        <f t="shared" si="6"/>
        <v>TextBox96</v>
      </c>
      <c r="C99" s="1" t="str">
        <f t="shared" si="21"/>
        <v>04</v>
      </c>
      <c r="D99" s="1" t="s">
        <v>56</v>
      </c>
      <c r="I99" t="str">
        <f t="shared" si="23"/>
        <v>ThisWorkbook.VBProject.VBComponents("FRA_UserForm").designer.Controls("</v>
      </c>
      <c r="J99" t="str">
        <f t="shared" si="23"/>
        <v>").Name = "</v>
      </c>
      <c r="K99" t="str">
        <f t="shared" si="23"/>
        <v>CF_P</v>
      </c>
      <c r="L99" t="str">
        <f t="shared" si="23"/>
        <v>_D</v>
      </c>
      <c r="M99" t="str">
        <f t="shared" si="23"/>
        <v>"</v>
      </c>
      <c r="N99" t="str">
        <f t="shared" si="20"/>
        <v>ThisWorkbook.VBProject.VBComponents("FRA_UserForm").designer.Controls("TextBox96").Name = "CF_P04_D08"</v>
      </c>
      <c r="Y99" t="str">
        <f t="shared" si="9"/>
        <v>CF_P04_D08"</v>
      </c>
    </row>
    <row r="100" spans="1:25" x14ac:dyDescent="0.25">
      <c r="A100">
        <f>+A92+1</f>
        <v>54</v>
      </c>
      <c r="B100" t="str">
        <f t="shared" si="6"/>
        <v>TextBox54</v>
      </c>
      <c r="C100" s="1" t="s">
        <v>53</v>
      </c>
      <c r="D100" s="1" t="s">
        <v>49</v>
      </c>
      <c r="I100" t="str">
        <f t="shared" si="23"/>
        <v>ThisWorkbook.VBProject.VBComponents("FRA_UserForm").designer.Controls("</v>
      </c>
      <c r="J100" t="str">
        <f t="shared" si="23"/>
        <v>").Name = "</v>
      </c>
      <c r="K100" t="str">
        <f t="shared" si="23"/>
        <v>CF_P</v>
      </c>
      <c r="L100" t="str">
        <f t="shared" si="23"/>
        <v>_D</v>
      </c>
      <c r="M100" t="str">
        <f t="shared" si="23"/>
        <v>"</v>
      </c>
      <c r="N100" t="str">
        <f>CONCATENATE(I100,B100,J100,K100,C100,L100,D100,M100)</f>
        <v>ThisWorkbook.VBProject.VBComponents("FRA_UserForm").designer.Controls("TextBox54").Name = "CF_P05_D01"</v>
      </c>
      <c r="Y100" t="str">
        <f t="shared" si="9"/>
        <v>CF_P05_D01"</v>
      </c>
    </row>
    <row r="101" spans="1:25" x14ac:dyDescent="0.25">
      <c r="A101">
        <v>55</v>
      </c>
      <c r="B101" t="str">
        <f t="shared" si="6"/>
        <v>TextBox55</v>
      </c>
      <c r="C101" s="1" t="str">
        <f>+C100</f>
        <v>05</v>
      </c>
      <c r="D101" s="1" t="s">
        <v>50</v>
      </c>
      <c r="I101" t="str">
        <f t="shared" si="23"/>
        <v>ThisWorkbook.VBProject.VBComponents("FRA_UserForm").designer.Controls("</v>
      </c>
      <c r="J101" t="str">
        <f t="shared" si="23"/>
        <v>").Name = "</v>
      </c>
      <c r="K101" t="str">
        <f t="shared" si="23"/>
        <v>CF_P</v>
      </c>
      <c r="L101" t="str">
        <f t="shared" si="23"/>
        <v>_D</v>
      </c>
      <c r="M101" t="str">
        <f t="shared" si="23"/>
        <v>"</v>
      </c>
      <c r="N101" t="str">
        <f t="shared" ref="N101:N107" si="24">CONCATENATE(I101,B101,J101,K101,C101,L101,D101,M101)</f>
        <v>ThisWorkbook.VBProject.VBComponents("FRA_UserForm").designer.Controls("TextBox55").Name = "CF_P05_D02"</v>
      </c>
      <c r="Y101" t="str">
        <f t="shared" si="9"/>
        <v>CF_P05_D02"</v>
      </c>
    </row>
    <row r="102" spans="1:25" x14ac:dyDescent="0.25">
      <c r="A102">
        <f>+A101+6</f>
        <v>61</v>
      </c>
      <c r="B102" t="str">
        <f t="shared" si="6"/>
        <v>TextBox61</v>
      </c>
      <c r="C102" s="1" t="str">
        <f t="shared" ref="C102:C107" si="25">+C101</f>
        <v>05</v>
      </c>
      <c r="D102" s="1" t="s">
        <v>51</v>
      </c>
      <c r="I102" t="str">
        <f t="shared" si="23"/>
        <v>ThisWorkbook.VBProject.VBComponents("FRA_UserForm").designer.Controls("</v>
      </c>
      <c r="J102" t="str">
        <f t="shared" si="23"/>
        <v>").Name = "</v>
      </c>
      <c r="K102" t="str">
        <f t="shared" si="23"/>
        <v>CF_P</v>
      </c>
      <c r="L102" t="str">
        <f t="shared" si="23"/>
        <v>_D</v>
      </c>
      <c r="M102" t="str">
        <f t="shared" si="23"/>
        <v>"</v>
      </c>
      <c r="N102" t="str">
        <f t="shared" si="24"/>
        <v>ThisWorkbook.VBProject.VBComponents("FRA_UserForm").designer.Controls("TextBox61").Name = "CF_P05_D03"</v>
      </c>
      <c r="Y102" t="str">
        <f t="shared" si="9"/>
        <v>CF_P05_D03"</v>
      </c>
    </row>
    <row r="103" spans="1:25" x14ac:dyDescent="0.25">
      <c r="A103">
        <f t="shared" ref="A103:A107" si="26">+A102+6</f>
        <v>67</v>
      </c>
      <c r="B103" t="str">
        <f t="shared" si="6"/>
        <v>TextBox67</v>
      </c>
      <c r="C103" s="1" t="str">
        <f t="shared" si="25"/>
        <v>05</v>
      </c>
      <c r="D103" s="1" t="s">
        <v>52</v>
      </c>
      <c r="I103" t="str">
        <f t="shared" si="23"/>
        <v>ThisWorkbook.VBProject.VBComponents("FRA_UserForm").designer.Controls("</v>
      </c>
      <c r="J103" t="str">
        <f t="shared" si="23"/>
        <v>").Name = "</v>
      </c>
      <c r="K103" t="str">
        <f t="shared" si="23"/>
        <v>CF_P</v>
      </c>
      <c r="L103" t="str">
        <f t="shared" si="23"/>
        <v>_D</v>
      </c>
      <c r="M103" t="str">
        <f t="shared" si="23"/>
        <v>"</v>
      </c>
      <c r="N103" t="str">
        <f t="shared" si="24"/>
        <v>ThisWorkbook.VBProject.VBComponents("FRA_UserForm").designer.Controls("TextBox67").Name = "CF_P05_D04"</v>
      </c>
      <c r="Y103" t="str">
        <f t="shared" si="9"/>
        <v>CF_P05_D04"</v>
      </c>
    </row>
    <row r="104" spans="1:25" x14ac:dyDescent="0.25">
      <c r="A104">
        <f t="shared" si="26"/>
        <v>73</v>
      </c>
      <c r="B104" t="str">
        <f t="shared" si="6"/>
        <v>TextBox73</v>
      </c>
      <c r="C104" s="1" t="str">
        <f t="shared" si="25"/>
        <v>05</v>
      </c>
      <c r="D104" s="1" t="s">
        <v>53</v>
      </c>
      <c r="I104" t="str">
        <f t="shared" si="23"/>
        <v>ThisWorkbook.VBProject.VBComponents("FRA_UserForm").designer.Controls("</v>
      </c>
      <c r="J104" t="str">
        <f t="shared" si="23"/>
        <v>").Name = "</v>
      </c>
      <c r="K104" t="str">
        <f t="shared" si="23"/>
        <v>CF_P</v>
      </c>
      <c r="L104" t="str">
        <f t="shared" si="23"/>
        <v>_D</v>
      </c>
      <c r="M104" t="str">
        <f t="shared" si="23"/>
        <v>"</v>
      </c>
      <c r="N104" t="str">
        <f t="shared" si="24"/>
        <v>ThisWorkbook.VBProject.VBComponents("FRA_UserForm").designer.Controls("TextBox73").Name = "CF_P05_D05"</v>
      </c>
      <c r="Y104" t="str">
        <f t="shared" si="9"/>
        <v>CF_P05_D05"</v>
      </c>
    </row>
    <row r="105" spans="1:25" x14ac:dyDescent="0.25">
      <c r="A105">
        <f t="shared" si="26"/>
        <v>79</v>
      </c>
      <c r="B105" t="str">
        <f t="shared" si="6"/>
        <v>TextBox79</v>
      </c>
      <c r="C105" s="1" t="str">
        <f t="shared" si="25"/>
        <v>05</v>
      </c>
      <c r="D105" s="1" t="s">
        <v>54</v>
      </c>
      <c r="I105" t="str">
        <f t="shared" si="23"/>
        <v>ThisWorkbook.VBProject.VBComponents("FRA_UserForm").designer.Controls("</v>
      </c>
      <c r="J105" t="str">
        <f t="shared" si="23"/>
        <v>").Name = "</v>
      </c>
      <c r="K105" t="str">
        <f t="shared" si="23"/>
        <v>CF_P</v>
      </c>
      <c r="L105" t="str">
        <f t="shared" si="23"/>
        <v>_D</v>
      </c>
      <c r="M105" t="str">
        <f t="shared" si="23"/>
        <v>"</v>
      </c>
      <c r="N105" t="str">
        <f t="shared" si="24"/>
        <v>ThisWorkbook.VBProject.VBComponents("FRA_UserForm").designer.Controls("TextBox79").Name = "CF_P05_D06"</v>
      </c>
      <c r="Y105" t="str">
        <f t="shared" si="9"/>
        <v>CF_P05_D06"</v>
      </c>
    </row>
    <row r="106" spans="1:25" x14ac:dyDescent="0.25">
      <c r="A106">
        <f t="shared" si="26"/>
        <v>85</v>
      </c>
      <c r="B106" t="str">
        <f t="shared" si="6"/>
        <v>TextBox85</v>
      </c>
      <c r="C106" s="1" t="str">
        <f t="shared" si="25"/>
        <v>05</v>
      </c>
      <c r="D106" s="1" t="s">
        <v>55</v>
      </c>
      <c r="I106" t="str">
        <f t="shared" si="23"/>
        <v>ThisWorkbook.VBProject.VBComponents("FRA_UserForm").designer.Controls("</v>
      </c>
      <c r="J106" t="str">
        <f t="shared" si="23"/>
        <v>").Name = "</v>
      </c>
      <c r="K106" t="str">
        <f t="shared" si="23"/>
        <v>CF_P</v>
      </c>
      <c r="L106" t="str">
        <f t="shared" si="23"/>
        <v>_D</v>
      </c>
      <c r="M106" t="str">
        <f t="shared" si="23"/>
        <v>"</v>
      </c>
      <c r="N106" t="str">
        <f t="shared" si="24"/>
        <v>ThisWorkbook.VBProject.VBComponents("FRA_UserForm").designer.Controls("TextBox85").Name = "CF_P05_D07"</v>
      </c>
      <c r="Y106" t="str">
        <f t="shared" si="9"/>
        <v>CF_P05_D07"</v>
      </c>
    </row>
    <row r="107" spans="1:25" x14ac:dyDescent="0.25">
      <c r="A107">
        <f t="shared" si="26"/>
        <v>91</v>
      </c>
      <c r="B107" t="str">
        <f t="shared" si="6"/>
        <v>TextBox91</v>
      </c>
      <c r="C107" s="1" t="str">
        <f t="shared" si="25"/>
        <v>05</v>
      </c>
      <c r="D107" s="1" t="s">
        <v>56</v>
      </c>
      <c r="I107" t="str">
        <f t="shared" si="23"/>
        <v>ThisWorkbook.VBProject.VBComponents("FRA_UserForm").designer.Controls("</v>
      </c>
      <c r="J107" t="str">
        <f t="shared" si="23"/>
        <v>").Name = "</v>
      </c>
      <c r="K107" t="str">
        <f t="shared" si="23"/>
        <v>CF_P</v>
      </c>
      <c r="L107" t="str">
        <f t="shared" si="23"/>
        <v>_D</v>
      </c>
      <c r="M107" t="str">
        <f t="shared" si="23"/>
        <v>"</v>
      </c>
      <c r="N107" t="str">
        <f t="shared" si="24"/>
        <v>ThisWorkbook.VBProject.VBComponents("FRA_UserForm").designer.Controls("TextBox91").Name = "CF_P05_D08"</v>
      </c>
      <c r="Y107" t="str">
        <f t="shared" si="9"/>
        <v>CF_P05_D08"</v>
      </c>
    </row>
    <row r="110" spans="1:25" x14ac:dyDescent="0.25">
      <c r="H110" s="1" t="s">
        <v>74</v>
      </c>
    </row>
    <row r="111" spans="1:25" x14ac:dyDescent="0.25">
      <c r="H111">
        <v>1</v>
      </c>
      <c r="I111">
        <v>83</v>
      </c>
      <c r="J111">
        <v>111</v>
      </c>
      <c r="K111">
        <v>119</v>
      </c>
      <c r="L111">
        <v>121</v>
      </c>
      <c r="M111">
        <f>+L111+L112+1+1</f>
        <v>131</v>
      </c>
    </row>
    <row r="112" spans="1:25" x14ac:dyDescent="0.25">
      <c r="H112">
        <v>71</v>
      </c>
      <c r="I112">
        <v>26</v>
      </c>
      <c r="J112">
        <v>8</v>
      </c>
      <c r="K112">
        <v>0</v>
      </c>
      <c r="L112">
        <v>8</v>
      </c>
    </row>
    <row r="113" spans="1:14" x14ac:dyDescent="0.25">
      <c r="A113">
        <v>50</v>
      </c>
      <c r="B113" t="str">
        <f>+Y68</f>
        <v>CF_P01_D01"</v>
      </c>
      <c r="C113" s="1" t="s">
        <v>49</v>
      </c>
      <c r="D113" s="1" t="s">
        <v>49</v>
      </c>
      <c r="H113" t="str">
        <f t="shared" ref="H113:M114" si="27">MID($H$110,H$111,H$112)</f>
        <v>ThisWorkbook.VBProject.VBComponents("FRA_UserForm").designer.Controls("</v>
      </c>
      <c r="I113" t="str">
        <f t="shared" si="27"/>
        <v>).ControlSource = "CF_type</v>
      </c>
      <c r="J113" t="str">
        <f t="shared" si="27"/>
        <v>_Period_</v>
      </c>
      <c r="K113" s="22" t="str">
        <f t="shared" si="27"/>
        <v/>
      </c>
      <c r="L113" s="22" t="str">
        <f t="shared" si="27"/>
        <v>"</v>
      </c>
      <c r="M113" s="22" t="str">
        <f t="shared" si="27"/>
        <v/>
      </c>
      <c r="N113" s="22" t="str">
        <f>CONCATENATE(H113,B113,I113,C113,J113,D113,L113)</f>
        <v>ThisWorkbook.VBProject.VBComponents("FRA_UserForm").designer.Controls("CF_P01_D01").ControlSource = "CF_type01_Period_01"</v>
      </c>
    </row>
    <row r="114" spans="1:14" x14ac:dyDescent="0.25">
      <c r="A114">
        <v>51</v>
      </c>
      <c r="B114" t="str">
        <f>+Y69</f>
        <v>CF_P01_D02"</v>
      </c>
      <c r="C114" s="1" t="s">
        <v>50</v>
      </c>
      <c r="D114" s="1" t="str">
        <f>+D113</f>
        <v>01</v>
      </c>
      <c r="H114" t="str">
        <f t="shared" si="27"/>
        <v>ThisWorkbook.VBProject.VBComponents("FRA_UserForm").designer.Controls("</v>
      </c>
      <c r="I114" t="str">
        <f t="shared" si="27"/>
        <v>).ControlSource = "CF_type</v>
      </c>
      <c r="J114" t="str">
        <f t="shared" si="27"/>
        <v>_Period_</v>
      </c>
      <c r="K114" s="22" t="str">
        <f t="shared" si="27"/>
        <v/>
      </c>
      <c r="L114" s="22" t="str">
        <f t="shared" si="27"/>
        <v>"</v>
      </c>
      <c r="M114" s="22" t="str">
        <f t="shared" si="27"/>
        <v/>
      </c>
      <c r="N114" s="22" t="str">
        <f>CONCATENATE(H114,B114,I114,C114,J114,D114,L114)</f>
        <v>ThisWorkbook.VBProject.VBComponents("FRA_UserForm").designer.Controls("CF_P01_D02").ControlSource = "CF_type02_Period_01"</v>
      </c>
    </row>
    <row r="115" spans="1:14" x14ac:dyDescent="0.25">
      <c r="A115">
        <v>51</v>
      </c>
      <c r="B115" t="str">
        <f t="shared" ref="B115:B120" si="28">+Y70</f>
        <v>CF_P01_D03"</v>
      </c>
      <c r="C115" s="1" t="s">
        <v>51</v>
      </c>
      <c r="D115" s="1" t="str">
        <f t="shared" ref="D115:D120" si="29">+D114</f>
        <v>01</v>
      </c>
      <c r="H115" t="str">
        <f t="shared" ref="H115:M152" si="30">MID($H$110,H$111,H$112)</f>
        <v>ThisWorkbook.VBProject.VBComponents("FRA_UserForm").designer.Controls("</v>
      </c>
      <c r="I115" t="str">
        <f t="shared" si="30"/>
        <v>).ControlSource = "CF_type</v>
      </c>
      <c r="J115" t="str">
        <f t="shared" si="30"/>
        <v>_Period_</v>
      </c>
      <c r="K115" s="22" t="str">
        <f t="shared" si="30"/>
        <v/>
      </c>
      <c r="L115" s="22" t="str">
        <f t="shared" si="30"/>
        <v>"</v>
      </c>
      <c r="M115" s="22" t="str">
        <f t="shared" si="30"/>
        <v/>
      </c>
      <c r="N115" s="22" t="str">
        <f t="shared" ref="N115:N152" si="31">CONCATENATE(H115,B115,I115,C115,J115,D115,L115)</f>
        <v>ThisWorkbook.VBProject.VBComponents("FRA_UserForm").designer.Controls("CF_P01_D03").ControlSource = "CF_type03_Period_01"</v>
      </c>
    </row>
    <row r="116" spans="1:14" x14ac:dyDescent="0.25">
      <c r="A116">
        <v>51</v>
      </c>
      <c r="B116" t="str">
        <f t="shared" si="28"/>
        <v>CF_P01_D04"</v>
      </c>
      <c r="C116" s="1" t="s">
        <v>52</v>
      </c>
      <c r="D116" s="1" t="str">
        <f t="shared" si="29"/>
        <v>01</v>
      </c>
      <c r="H116" t="str">
        <f t="shared" si="30"/>
        <v>ThisWorkbook.VBProject.VBComponents("FRA_UserForm").designer.Controls("</v>
      </c>
      <c r="I116" t="str">
        <f t="shared" si="30"/>
        <v>).ControlSource = "CF_type</v>
      </c>
      <c r="J116" t="str">
        <f t="shared" si="30"/>
        <v>_Period_</v>
      </c>
      <c r="K116" s="22" t="str">
        <f t="shared" si="30"/>
        <v/>
      </c>
      <c r="L116" s="22" t="str">
        <f t="shared" si="30"/>
        <v>"</v>
      </c>
      <c r="M116" s="22" t="str">
        <f t="shared" si="30"/>
        <v/>
      </c>
      <c r="N116" s="22" t="str">
        <f t="shared" si="31"/>
        <v>ThisWorkbook.VBProject.VBComponents("FRA_UserForm").designer.Controls("CF_P01_D04").ControlSource = "CF_type04_Period_01"</v>
      </c>
    </row>
    <row r="117" spans="1:14" x14ac:dyDescent="0.25">
      <c r="A117">
        <v>51</v>
      </c>
      <c r="B117" t="str">
        <f t="shared" si="28"/>
        <v>CF_P01_D05"</v>
      </c>
      <c r="C117" s="1" t="s">
        <v>53</v>
      </c>
      <c r="D117" s="1" t="str">
        <f t="shared" si="29"/>
        <v>01</v>
      </c>
      <c r="H117" t="str">
        <f t="shared" si="30"/>
        <v>ThisWorkbook.VBProject.VBComponents("FRA_UserForm").designer.Controls("</v>
      </c>
      <c r="I117" t="str">
        <f t="shared" si="30"/>
        <v>).ControlSource = "CF_type</v>
      </c>
      <c r="J117" t="str">
        <f t="shared" si="30"/>
        <v>_Period_</v>
      </c>
      <c r="K117" s="22" t="str">
        <f t="shared" si="30"/>
        <v/>
      </c>
      <c r="L117" s="22" t="str">
        <f t="shared" si="30"/>
        <v>"</v>
      </c>
      <c r="M117" s="22" t="str">
        <f t="shared" si="30"/>
        <v/>
      </c>
      <c r="N117" s="22" t="str">
        <f t="shared" si="31"/>
        <v>ThisWorkbook.VBProject.VBComponents("FRA_UserForm").designer.Controls("CF_P01_D05").ControlSource = "CF_type05_Period_01"</v>
      </c>
    </row>
    <row r="118" spans="1:14" x14ac:dyDescent="0.25">
      <c r="A118">
        <v>51</v>
      </c>
      <c r="B118" t="str">
        <f t="shared" si="28"/>
        <v>CF_P01_D06"</v>
      </c>
      <c r="C118" s="1" t="s">
        <v>54</v>
      </c>
      <c r="D118" s="1" t="str">
        <f t="shared" si="29"/>
        <v>01</v>
      </c>
      <c r="H118" t="str">
        <f t="shared" si="30"/>
        <v>ThisWorkbook.VBProject.VBComponents("FRA_UserForm").designer.Controls("</v>
      </c>
      <c r="I118" t="str">
        <f t="shared" si="30"/>
        <v>).ControlSource = "CF_type</v>
      </c>
      <c r="J118" t="str">
        <f t="shared" si="30"/>
        <v>_Period_</v>
      </c>
      <c r="K118" s="22" t="str">
        <f t="shared" si="30"/>
        <v/>
      </c>
      <c r="L118" s="22" t="str">
        <f t="shared" si="30"/>
        <v>"</v>
      </c>
      <c r="M118" s="22" t="str">
        <f t="shared" si="30"/>
        <v/>
      </c>
      <c r="N118" s="22" t="str">
        <f t="shared" si="31"/>
        <v>ThisWorkbook.VBProject.VBComponents("FRA_UserForm").designer.Controls("CF_P01_D06").ControlSource = "CF_type06_Period_01"</v>
      </c>
    </row>
    <row r="119" spans="1:14" x14ac:dyDescent="0.25">
      <c r="A119">
        <v>51</v>
      </c>
      <c r="B119" t="str">
        <f t="shared" si="28"/>
        <v>CF_P01_D07"</v>
      </c>
      <c r="C119" s="1" t="s">
        <v>55</v>
      </c>
      <c r="D119" s="1" t="str">
        <f t="shared" si="29"/>
        <v>01</v>
      </c>
      <c r="H119" t="str">
        <f t="shared" si="30"/>
        <v>ThisWorkbook.VBProject.VBComponents("FRA_UserForm").designer.Controls("</v>
      </c>
      <c r="I119" t="str">
        <f t="shared" si="30"/>
        <v>).ControlSource = "CF_type</v>
      </c>
      <c r="J119" t="str">
        <f t="shared" si="30"/>
        <v>_Period_</v>
      </c>
      <c r="K119" s="22" t="str">
        <f t="shared" si="30"/>
        <v/>
      </c>
      <c r="L119" s="22" t="str">
        <f t="shared" si="30"/>
        <v>"</v>
      </c>
      <c r="M119" s="22" t="str">
        <f t="shared" si="30"/>
        <v/>
      </c>
      <c r="N119" s="22" t="str">
        <f t="shared" si="31"/>
        <v>ThisWorkbook.VBProject.VBComponents("FRA_UserForm").designer.Controls("CF_P01_D07").ControlSource = "CF_type07_Period_01"</v>
      </c>
    </row>
    <row r="120" spans="1:14" x14ac:dyDescent="0.25">
      <c r="A120">
        <v>51</v>
      </c>
      <c r="B120" t="str">
        <f t="shared" si="28"/>
        <v>CF_P01_D08"</v>
      </c>
      <c r="C120" s="1" t="s">
        <v>56</v>
      </c>
      <c r="D120" s="1" t="str">
        <f t="shared" si="29"/>
        <v>01</v>
      </c>
      <c r="H120" t="str">
        <f t="shared" si="30"/>
        <v>ThisWorkbook.VBProject.VBComponents("FRA_UserForm").designer.Controls("</v>
      </c>
      <c r="I120" t="str">
        <f t="shared" si="30"/>
        <v>).ControlSource = "CF_type</v>
      </c>
      <c r="J120" t="str">
        <f t="shared" si="30"/>
        <v>_Period_</v>
      </c>
      <c r="K120" s="22" t="str">
        <f t="shared" si="30"/>
        <v/>
      </c>
      <c r="L120" s="22" t="str">
        <f t="shared" si="30"/>
        <v>"</v>
      </c>
      <c r="M120" s="22" t="str">
        <f t="shared" si="30"/>
        <v/>
      </c>
      <c r="N120" s="22" t="str">
        <f t="shared" si="31"/>
        <v>ThisWorkbook.VBProject.VBComponents("FRA_UserForm").designer.Controls("CF_P01_D08").ControlSource = "CF_type08_Period_01"</v>
      </c>
    </row>
    <row r="121" spans="1:14" x14ac:dyDescent="0.25">
      <c r="A121">
        <v>50</v>
      </c>
      <c r="B121" t="str">
        <f>+Y76</f>
        <v>CF_P02_D01"</v>
      </c>
      <c r="C121" s="1" t="s">
        <v>49</v>
      </c>
      <c r="D121" s="1" t="s">
        <v>50</v>
      </c>
      <c r="H121" t="str">
        <f t="shared" si="30"/>
        <v>ThisWorkbook.VBProject.VBComponents("FRA_UserForm").designer.Controls("</v>
      </c>
      <c r="I121" t="str">
        <f t="shared" si="30"/>
        <v>).ControlSource = "CF_type</v>
      </c>
      <c r="J121" t="str">
        <f t="shared" si="30"/>
        <v>_Period_</v>
      </c>
      <c r="K121" s="22" t="str">
        <f t="shared" si="30"/>
        <v/>
      </c>
      <c r="L121" s="22" t="str">
        <f t="shared" si="30"/>
        <v>"</v>
      </c>
      <c r="M121" s="22" t="str">
        <f t="shared" si="30"/>
        <v/>
      </c>
      <c r="N121" s="22" t="str">
        <f t="shared" si="31"/>
        <v>ThisWorkbook.VBProject.VBComponents("FRA_UserForm").designer.Controls("CF_P02_D01").ControlSource = "CF_type01_Period_02"</v>
      </c>
    </row>
    <row r="122" spans="1:14" x14ac:dyDescent="0.25">
      <c r="A122">
        <v>51</v>
      </c>
      <c r="B122" t="str">
        <f>+Y77</f>
        <v>CF_P02_D02"</v>
      </c>
      <c r="C122" s="1" t="s">
        <v>50</v>
      </c>
      <c r="D122" s="1" t="str">
        <f>+D121</f>
        <v>02</v>
      </c>
      <c r="H122" t="str">
        <f t="shared" si="30"/>
        <v>ThisWorkbook.VBProject.VBComponents("FRA_UserForm").designer.Controls("</v>
      </c>
      <c r="I122" t="str">
        <f t="shared" si="30"/>
        <v>).ControlSource = "CF_type</v>
      </c>
      <c r="J122" t="str">
        <f t="shared" si="30"/>
        <v>_Period_</v>
      </c>
      <c r="K122" s="22" t="str">
        <f t="shared" si="30"/>
        <v/>
      </c>
      <c r="L122" s="22" t="str">
        <f t="shared" si="30"/>
        <v>"</v>
      </c>
      <c r="M122" s="22" t="str">
        <f t="shared" si="30"/>
        <v/>
      </c>
      <c r="N122" s="22" t="str">
        <f t="shared" si="31"/>
        <v>ThisWorkbook.VBProject.VBComponents("FRA_UserForm").designer.Controls("CF_P02_D02").ControlSource = "CF_type02_Period_02"</v>
      </c>
    </row>
    <row r="123" spans="1:14" x14ac:dyDescent="0.25">
      <c r="A123">
        <v>51</v>
      </c>
      <c r="B123" t="str">
        <f t="shared" ref="B123:B128" si="32">+Y78</f>
        <v>CF_P02_D03"</v>
      </c>
      <c r="C123" s="1" t="s">
        <v>51</v>
      </c>
      <c r="D123" s="1" t="str">
        <f t="shared" ref="D123:D128" si="33">+D122</f>
        <v>02</v>
      </c>
      <c r="H123" t="str">
        <f t="shared" si="30"/>
        <v>ThisWorkbook.VBProject.VBComponents("FRA_UserForm").designer.Controls("</v>
      </c>
      <c r="I123" t="str">
        <f t="shared" si="30"/>
        <v>).ControlSource = "CF_type</v>
      </c>
      <c r="J123" t="str">
        <f t="shared" si="30"/>
        <v>_Period_</v>
      </c>
      <c r="K123" s="22" t="str">
        <f t="shared" si="30"/>
        <v/>
      </c>
      <c r="L123" s="22" t="str">
        <f t="shared" si="30"/>
        <v>"</v>
      </c>
      <c r="M123" s="22" t="str">
        <f t="shared" si="30"/>
        <v/>
      </c>
      <c r="N123" s="22" t="str">
        <f t="shared" si="31"/>
        <v>ThisWorkbook.VBProject.VBComponents("FRA_UserForm").designer.Controls("CF_P02_D03").ControlSource = "CF_type03_Period_02"</v>
      </c>
    </row>
    <row r="124" spans="1:14" x14ac:dyDescent="0.25">
      <c r="A124">
        <v>51</v>
      </c>
      <c r="B124" t="str">
        <f t="shared" si="32"/>
        <v>CF_P02_D04"</v>
      </c>
      <c r="C124" s="1" t="s">
        <v>52</v>
      </c>
      <c r="D124" s="1" t="str">
        <f t="shared" si="33"/>
        <v>02</v>
      </c>
      <c r="H124" t="str">
        <f t="shared" si="30"/>
        <v>ThisWorkbook.VBProject.VBComponents("FRA_UserForm").designer.Controls("</v>
      </c>
      <c r="I124" t="str">
        <f t="shared" si="30"/>
        <v>).ControlSource = "CF_type</v>
      </c>
      <c r="J124" t="str">
        <f t="shared" si="30"/>
        <v>_Period_</v>
      </c>
      <c r="K124" s="22" t="str">
        <f t="shared" si="30"/>
        <v/>
      </c>
      <c r="L124" s="22" t="str">
        <f t="shared" si="30"/>
        <v>"</v>
      </c>
      <c r="M124" s="22" t="str">
        <f t="shared" si="30"/>
        <v/>
      </c>
      <c r="N124" s="22" t="str">
        <f t="shared" si="31"/>
        <v>ThisWorkbook.VBProject.VBComponents("FRA_UserForm").designer.Controls("CF_P02_D04").ControlSource = "CF_type04_Period_02"</v>
      </c>
    </row>
    <row r="125" spans="1:14" x14ac:dyDescent="0.25">
      <c r="A125">
        <v>51</v>
      </c>
      <c r="B125" t="str">
        <f t="shared" si="32"/>
        <v>CF_P02_D05"</v>
      </c>
      <c r="C125" s="1" t="s">
        <v>53</v>
      </c>
      <c r="D125" s="1" t="str">
        <f t="shared" si="33"/>
        <v>02</v>
      </c>
      <c r="H125" t="str">
        <f t="shared" si="30"/>
        <v>ThisWorkbook.VBProject.VBComponents("FRA_UserForm").designer.Controls("</v>
      </c>
      <c r="I125" t="str">
        <f t="shared" si="30"/>
        <v>).ControlSource = "CF_type</v>
      </c>
      <c r="J125" t="str">
        <f t="shared" si="30"/>
        <v>_Period_</v>
      </c>
      <c r="K125" s="22" t="str">
        <f t="shared" si="30"/>
        <v/>
      </c>
      <c r="L125" s="22" t="str">
        <f t="shared" si="30"/>
        <v>"</v>
      </c>
      <c r="M125" s="22" t="str">
        <f t="shared" si="30"/>
        <v/>
      </c>
      <c r="N125" s="22" t="str">
        <f t="shared" si="31"/>
        <v>ThisWorkbook.VBProject.VBComponents("FRA_UserForm").designer.Controls("CF_P02_D05").ControlSource = "CF_type05_Period_02"</v>
      </c>
    </row>
    <row r="126" spans="1:14" x14ac:dyDescent="0.25">
      <c r="A126">
        <v>51</v>
      </c>
      <c r="B126" t="str">
        <f t="shared" si="32"/>
        <v>CF_P02_D06"</v>
      </c>
      <c r="C126" s="1" t="s">
        <v>54</v>
      </c>
      <c r="D126" s="1" t="str">
        <f t="shared" si="33"/>
        <v>02</v>
      </c>
      <c r="H126" t="str">
        <f t="shared" si="30"/>
        <v>ThisWorkbook.VBProject.VBComponents("FRA_UserForm").designer.Controls("</v>
      </c>
      <c r="I126" t="str">
        <f t="shared" si="30"/>
        <v>).ControlSource = "CF_type</v>
      </c>
      <c r="J126" t="str">
        <f t="shared" si="30"/>
        <v>_Period_</v>
      </c>
      <c r="K126" s="22" t="str">
        <f t="shared" si="30"/>
        <v/>
      </c>
      <c r="L126" s="22" t="str">
        <f t="shared" si="30"/>
        <v>"</v>
      </c>
      <c r="M126" s="22" t="str">
        <f t="shared" si="30"/>
        <v/>
      </c>
      <c r="N126" s="22" t="str">
        <f t="shared" si="31"/>
        <v>ThisWorkbook.VBProject.VBComponents("FRA_UserForm").designer.Controls("CF_P02_D06").ControlSource = "CF_type06_Period_02"</v>
      </c>
    </row>
    <row r="127" spans="1:14" x14ac:dyDescent="0.25">
      <c r="A127">
        <v>51</v>
      </c>
      <c r="B127" t="str">
        <f t="shared" si="32"/>
        <v>CF_P02_D07"</v>
      </c>
      <c r="C127" s="1" t="s">
        <v>55</v>
      </c>
      <c r="D127" s="1" t="str">
        <f t="shared" si="33"/>
        <v>02</v>
      </c>
      <c r="H127" t="str">
        <f t="shared" si="30"/>
        <v>ThisWorkbook.VBProject.VBComponents("FRA_UserForm").designer.Controls("</v>
      </c>
      <c r="I127" t="str">
        <f t="shared" si="30"/>
        <v>).ControlSource = "CF_type</v>
      </c>
      <c r="J127" t="str">
        <f t="shared" si="30"/>
        <v>_Period_</v>
      </c>
      <c r="K127" s="22" t="str">
        <f t="shared" si="30"/>
        <v/>
      </c>
      <c r="L127" s="22" t="str">
        <f t="shared" si="30"/>
        <v>"</v>
      </c>
      <c r="M127" s="22" t="str">
        <f t="shared" si="30"/>
        <v/>
      </c>
      <c r="N127" s="22" t="str">
        <f t="shared" si="31"/>
        <v>ThisWorkbook.VBProject.VBComponents("FRA_UserForm").designer.Controls("CF_P02_D07").ControlSource = "CF_type07_Period_02"</v>
      </c>
    </row>
    <row r="128" spans="1:14" x14ac:dyDescent="0.25">
      <c r="A128">
        <v>51</v>
      </c>
      <c r="B128" t="str">
        <f t="shared" si="32"/>
        <v>CF_P02_D08"</v>
      </c>
      <c r="C128" s="1" t="s">
        <v>56</v>
      </c>
      <c r="D128" s="1" t="str">
        <f t="shared" si="33"/>
        <v>02</v>
      </c>
      <c r="H128" t="str">
        <f t="shared" si="30"/>
        <v>ThisWorkbook.VBProject.VBComponents("FRA_UserForm").designer.Controls("</v>
      </c>
      <c r="I128" t="str">
        <f t="shared" si="30"/>
        <v>).ControlSource = "CF_type</v>
      </c>
      <c r="J128" t="str">
        <f t="shared" si="30"/>
        <v>_Period_</v>
      </c>
      <c r="K128" s="22" t="str">
        <f t="shared" si="30"/>
        <v/>
      </c>
      <c r="L128" s="22" t="str">
        <f t="shared" si="30"/>
        <v>"</v>
      </c>
      <c r="M128" s="22" t="str">
        <f t="shared" si="30"/>
        <v/>
      </c>
      <c r="N128" s="22" t="str">
        <f t="shared" si="31"/>
        <v>ThisWorkbook.VBProject.VBComponents("FRA_UserForm").designer.Controls("CF_P02_D08").ControlSource = "CF_type08_Period_02"</v>
      </c>
    </row>
    <row r="129" spans="2:14" x14ac:dyDescent="0.25">
      <c r="B129" t="str">
        <f>+Y84</f>
        <v>CF_P03_D01"</v>
      </c>
      <c r="C129" s="1" t="s">
        <v>49</v>
      </c>
      <c r="D129" s="1" t="s">
        <v>51</v>
      </c>
      <c r="H129" t="str">
        <f t="shared" si="30"/>
        <v>ThisWorkbook.VBProject.VBComponents("FRA_UserForm").designer.Controls("</v>
      </c>
      <c r="I129" t="str">
        <f t="shared" si="30"/>
        <v>).ControlSource = "CF_type</v>
      </c>
      <c r="J129" t="str">
        <f t="shared" si="30"/>
        <v>_Period_</v>
      </c>
      <c r="K129" s="22" t="str">
        <f t="shared" si="30"/>
        <v/>
      </c>
      <c r="L129" s="22" t="str">
        <f t="shared" si="30"/>
        <v>"</v>
      </c>
      <c r="M129" s="22" t="str">
        <f t="shared" si="30"/>
        <v/>
      </c>
      <c r="N129" s="22" t="str">
        <f t="shared" si="31"/>
        <v>ThisWorkbook.VBProject.VBComponents("FRA_UserForm").designer.Controls("CF_P03_D01").ControlSource = "CF_type01_Period_03"</v>
      </c>
    </row>
    <row r="130" spans="2:14" x14ac:dyDescent="0.25">
      <c r="B130" t="str">
        <f>+Y85</f>
        <v>CF_P03_D02"</v>
      </c>
      <c r="C130" s="1" t="s">
        <v>50</v>
      </c>
      <c r="D130" s="1" t="str">
        <f>+D129</f>
        <v>03</v>
      </c>
      <c r="H130" t="str">
        <f t="shared" si="30"/>
        <v>ThisWorkbook.VBProject.VBComponents("FRA_UserForm").designer.Controls("</v>
      </c>
      <c r="I130" t="str">
        <f t="shared" si="30"/>
        <v>).ControlSource = "CF_type</v>
      </c>
      <c r="J130" t="str">
        <f t="shared" si="30"/>
        <v>_Period_</v>
      </c>
      <c r="K130" s="22" t="str">
        <f t="shared" si="30"/>
        <v/>
      </c>
      <c r="L130" s="22" t="str">
        <f t="shared" si="30"/>
        <v>"</v>
      </c>
      <c r="M130" s="22" t="str">
        <f t="shared" si="30"/>
        <v/>
      </c>
      <c r="N130" s="22" t="str">
        <f t="shared" si="31"/>
        <v>ThisWorkbook.VBProject.VBComponents("FRA_UserForm").designer.Controls("CF_P03_D02").ControlSource = "CF_type02_Period_03"</v>
      </c>
    </row>
    <row r="131" spans="2:14" x14ac:dyDescent="0.25">
      <c r="B131" t="str">
        <f t="shared" ref="B131:B136" si="34">+Y86</f>
        <v>CF_P03_D03"</v>
      </c>
      <c r="C131" s="1" t="s">
        <v>51</v>
      </c>
      <c r="D131" s="1" t="str">
        <f t="shared" ref="D131:D136" si="35">+D130</f>
        <v>03</v>
      </c>
      <c r="H131" t="str">
        <f t="shared" si="30"/>
        <v>ThisWorkbook.VBProject.VBComponents("FRA_UserForm").designer.Controls("</v>
      </c>
      <c r="I131" t="str">
        <f t="shared" si="30"/>
        <v>).ControlSource = "CF_type</v>
      </c>
      <c r="J131" t="str">
        <f t="shared" si="30"/>
        <v>_Period_</v>
      </c>
      <c r="K131" s="22" t="str">
        <f t="shared" si="30"/>
        <v/>
      </c>
      <c r="L131" s="22" t="str">
        <f t="shared" si="30"/>
        <v>"</v>
      </c>
      <c r="M131" s="22" t="str">
        <f t="shared" si="30"/>
        <v/>
      </c>
      <c r="N131" s="22" t="str">
        <f t="shared" si="31"/>
        <v>ThisWorkbook.VBProject.VBComponents("FRA_UserForm").designer.Controls("CF_P03_D03").ControlSource = "CF_type03_Period_03"</v>
      </c>
    </row>
    <row r="132" spans="2:14" x14ac:dyDescent="0.25">
      <c r="B132" t="str">
        <f t="shared" si="34"/>
        <v>CF_P03_D04"</v>
      </c>
      <c r="C132" s="1" t="s">
        <v>52</v>
      </c>
      <c r="D132" s="1" t="str">
        <f t="shared" si="35"/>
        <v>03</v>
      </c>
      <c r="H132" t="str">
        <f t="shared" si="30"/>
        <v>ThisWorkbook.VBProject.VBComponents("FRA_UserForm").designer.Controls("</v>
      </c>
      <c r="I132" t="str">
        <f t="shared" si="30"/>
        <v>).ControlSource = "CF_type</v>
      </c>
      <c r="J132" t="str">
        <f t="shared" si="30"/>
        <v>_Period_</v>
      </c>
      <c r="K132" s="22" t="str">
        <f t="shared" si="30"/>
        <v/>
      </c>
      <c r="L132" s="22" t="str">
        <f t="shared" si="30"/>
        <v>"</v>
      </c>
      <c r="M132" s="22" t="str">
        <f t="shared" si="30"/>
        <v/>
      </c>
      <c r="N132" s="22" t="str">
        <f t="shared" si="31"/>
        <v>ThisWorkbook.VBProject.VBComponents("FRA_UserForm").designer.Controls("CF_P03_D04").ControlSource = "CF_type04_Period_03"</v>
      </c>
    </row>
    <row r="133" spans="2:14" x14ac:dyDescent="0.25">
      <c r="B133" t="str">
        <f t="shared" si="34"/>
        <v>CF_P03_D05"</v>
      </c>
      <c r="C133" s="1" t="s">
        <v>53</v>
      </c>
      <c r="D133" s="1" t="str">
        <f t="shared" si="35"/>
        <v>03</v>
      </c>
      <c r="H133" t="str">
        <f t="shared" si="30"/>
        <v>ThisWorkbook.VBProject.VBComponents("FRA_UserForm").designer.Controls("</v>
      </c>
      <c r="I133" t="str">
        <f t="shared" si="30"/>
        <v>).ControlSource = "CF_type</v>
      </c>
      <c r="J133" t="str">
        <f t="shared" si="30"/>
        <v>_Period_</v>
      </c>
      <c r="K133" s="22" t="str">
        <f t="shared" si="30"/>
        <v/>
      </c>
      <c r="L133" s="22" t="str">
        <f t="shared" si="30"/>
        <v>"</v>
      </c>
      <c r="M133" s="22" t="str">
        <f t="shared" si="30"/>
        <v/>
      </c>
      <c r="N133" s="22" t="str">
        <f t="shared" si="31"/>
        <v>ThisWorkbook.VBProject.VBComponents("FRA_UserForm").designer.Controls("CF_P03_D05").ControlSource = "CF_type05_Period_03"</v>
      </c>
    </row>
    <row r="134" spans="2:14" x14ac:dyDescent="0.25">
      <c r="B134" t="str">
        <f t="shared" si="34"/>
        <v>CF_P03_D06"</v>
      </c>
      <c r="C134" s="1" t="s">
        <v>54</v>
      </c>
      <c r="D134" s="1" t="str">
        <f t="shared" si="35"/>
        <v>03</v>
      </c>
      <c r="H134" t="str">
        <f t="shared" si="30"/>
        <v>ThisWorkbook.VBProject.VBComponents("FRA_UserForm").designer.Controls("</v>
      </c>
      <c r="I134" t="str">
        <f t="shared" si="30"/>
        <v>).ControlSource = "CF_type</v>
      </c>
      <c r="J134" t="str">
        <f t="shared" si="30"/>
        <v>_Period_</v>
      </c>
      <c r="K134" s="22" t="str">
        <f t="shared" si="30"/>
        <v/>
      </c>
      <c r="L134" s="22" t="str">
        <f t="shared" si="30"/>
        <v>"</v>
      </c>
      <c r="M134" s="22" t="str">
        <f t="shared" si="30"/>
        <v/>
      </c>
      <c r="N134" s="22" t="str">
        <f t="shared" si="31"/>
        <v>ThisWorkbook.VBProject.VBComponents("FRA_UserForm").designer.Controls("CF_P03_D06").ControlSource = "CF_type06_Period_03"</v>
      </c>
    </row>
    <row r="135" spans="2:14" x14ac:dyDescent="0.25">
      <c r="B135" t="str">
        <f t="shared" si="34"/>
        <v>CF_P03_D07"</v>
      </c>
      <c r="C135" s="1" t="s">
        <v>55</v>
      </c>
      <c r="D135" s="1" t="str">
        <f t="shared" si="35"/>
        <v>03</v>
      </c>
      <c r="H135" t="str">
        <f t="shared" si="30"/>
        <v>ThisWorkbook.VBProject.VBComponents("FRA_UserForm").designer.Controls("</v>
      </c>
      <c r="I135" t="str">
        <f t="shared" si="30"/>
        <v>).ControlSource = "CF_type</v>
      </c>
      <c r="J135" t="str">
        <f t="shared" si="30"/>
        <v>_Period_</v>
      </c>
      <c r="K135" s="22" t="str">
        <f t="shared" si="30"/>
        <v/>
      </c>
      <c r="L135" s="22" t="str">
        <f t="shared" si="30"/>
        <v>"</v>
      </c>
      <c r="M135" s="22" t="str">
        <f t="shared" si="30"/>
        <v/>
      </c>
      <c r="N135" s="22" t="str">
        <f t="shared" si="31"/>
        <v>ThisWorkbook.VBProject.VBComponents("FRA_UserForm").designer.Controls("CF_P03_D07").ControlSource = "CF_type07_Period_03"</v>
      </c>
    </row>
    <row r="136" spans="2:14" x14ac:dyDescent="0.25">
      <c r="B136" t="str">
        <f t="shared" si="34"/>
        <v>CF_P03_D08"</v>
      </c>
      <c r="C136" s="1" t="s">
        <v>56</v>
      </c>
      <c r="D136" s="1" t="str">
        <f t="shared" si="35"/>
        <v>03</v>
      </c>
      <c r="H136" t="str">
        <f t="shared" si="30"/>
        <v>ThisWorkbook.VBProject.VBComponents("FRA_UserForm").designer.Controls("</v>
      </c>
      <c r="I136" t="str">
        <f t="shared" si="30"/>
        <v>).ControlSource = "CF_type</v>
      </c>
      <c r="J136" t="str">
        <f t="shared" si="30"/>
        <v>_Period_</v>
      </c>
      <c r="K136" s="22" t="str">
        <f t="shared" si="30"/>
        <v/>
      </c>
      <c r="L136" s="22" t="str">
        <f t="shared" si="30"/>
        <v>"</v>
      </c>
      <c r="M136" s="22" t="str">
        <f t="shared" si="30"/>
        <v/>
      </c>
      <c r="N136" s="22" t="str">
        <f t="shared" si="31"/>
        <v>ThisWorkbook.VBProject.VBComponents("FRA_UserForm").designer.Controls("CF_P03_D08").ControlSource = "CF_type08_Period_03"</v>
      </c>
    </row>
    <row r="137" spans="2:14" x14ac:dyDescent="0.25">
      <c r="B137" t="str">
        <f>+Y92</f>
        <v>CF_P04_D01"</v>
      </c>
      <c r="C137" s="1" t="s">
        <v>49</v>
      </c>
      <c r="D137" s="1" t="s">
        <v>52</v>
      </c>
      <c r="H137" t="str">
        <f t="shared" si="30"/>
        <v>ThisWorkbook.VBProject.VBComponents("FRA_UserForm").designer.Controls("</v>
      </c>
      <c r="I137" t="str">
        <f t="shared" si="30"/>
        <v>).ControlSource = "CF_type</v>
      </c>
      <c r="J137" t="str">
        <f t="shared" si="30"/>
        <v>_Period_</v>
      </c>
      <c r="K137" s="22" t="str">
        <f t="shared" si="30"/>
        <v/>
      </c>
      <c r="L137" s="22" t="str">
        <f t="shared" si="30"/>
        <v>"</v>
      </c>
      <c r="M137" s="22" t="str">
        <f t="shared" si="30"/>
        <v/>
      </c>
      <c r="N137" s="22" t="str">
        <f t="shared" si="31"/>
        <v>ThisWorkbook.VBProject.VBComponents("FRA_UserForm").designer.Controls("CF_P04_D01").ControlSource = "CF_type01_Period_04"</v>
      </c>
    </row>
    <row r="138" spans="2:14" x14ac:dyDescent="0.25">
      <c r="B138" t="str">
        <f>+Y93</f>
        <v>CF_P04_D02"</v>
      </c>
      <c r="C138" s="1" t="s">
        <v>50</v>
      </c>
      <c r="D138" s="1" t="str">
        <f>+D137</f>
        <v>04</v>
      </c>
      <c r="H138" t="str">
        <f t="shared" si="30"/>
        <v>ThisWorkbook.VBProject.VBComponents("FRA_UserForm").designer.Controls("</v>
      </c>
      <c r="I138" t="str">
        <f t="shared" si="30"/>
        <v>).ControlSource = "CF_type</v>
      </c>
      <c r="J138" t="str">
        <f t="shared" si="30"/>
        <v>_Period_</v>
      </c>
      <c r="K138" s="22" t="str">
        <f t="shared" si="30"/>
        <v/>
      </c>
      <c r="L138" s="22" t="str">
        <f t="shared" si="30"/>
        <v>"</v>
      </c>
      <c r="M138" s="22" t="str">
        <f t="shared" si="30"/>
        <v/>
      </c>
      <c r="N138" s="22" t="str">
        <f t="shared" si="31"/>
        <v>ThisWorkbook.VBProject.VBComponents("FRA_UserForm").designer.Controls("CF_P04_D02").ControlSource = "CF_type02_Period_04"</v>
      </c>
    </row>
    <row r="139" spans="2:14" x14ac:dyDescent="0.25">
      <c r="B139" t="str">
        <f t="shared" ref="B139:B144" si="36">+Y94</f>
        <v>CF_P04_D03"</v>
      </c>
      <c r="C139" s="1" t="s">
        <v>51</v>
      </c>
      <c r="D139" s="1" t="str">
        <f t="shared" ref="D139:D144" si="37">+D138</f>
        <v>04</v>
      </c>
      <c r="H139" t="str">
        <f t="shared" si="30"/>
        <v>ThisWorkbook.VBProject.VBComponents("FRA_UserForm").designer.Controls("</v>
      </c>
      <c r="I139" t="str">
        <f t="shared" si="30"/>
        <v>).ControlSource = "CF_type</v>
      </c>
      <c r="J139" t="str">
        <f t="shared" si="30"/>
        <v>_Period_</v>
      </c>
      <c r="K139" s="22" t="str">
        <f t="shared" si="30"/>
        <v/>
      </c>
      <c r="L139" s="22" t="str">
        <f t="shared" si="30"/>
        <v>"</v>
      </c>
      <c r="M139" s="22" t="str">
        <f t="shared" si="30"/>
        <v/>
      </c>
      <c r="N139" s="22" t="str">
        <f t="shared" si="31"/>
        <v>ThisWorkbook.VBProject.VBComponents("FRA_UserForm").designer.Controls("CF_P04_D03").ControlSource = "CF_type03_Period_04"</v>
      </c>
    </row>
    <row r="140" spans="2:14" x14ac:dyDescent="0.25">
      <c r="B140" t="str">
        <f t="shared" si="36"/>
        <v>CF_P04_D04"</v>
      </c>
      <c r="C140" s="1" t="s">
        <v>52</v>
      </c>
      <c r="D140" s="1" t="str">
        <f t="shared" si="37"/>
        <v>04</v>
      </c>
      <c r="H140" t="str">
        <f t="shared" si="30"/>
        <v>ThisWorkbook.VBProject.VBComponents("FRA_UserForm").designer.Controls("</v>
      </c>
      <c r="I140" t="str">
        <f t="shared" si="30"/>
        <v>).ControlSource = "CF_type</v>
      </c>
      <c r="J140" t="str">
        <f t="shared" si="30"/>
        <v>_Period_</v>
      </c>
      <c r="K140" s="22" t="str">
        <f t="shared" si="30"/>
        <v/>
      </c>
      <c r="L140" s="22" t="str">
        <f t="shared" si="30"/>
        <v>"</v>
      </c>
      <c r="M140" s="22" t="str">
        <f t="shared" si="30"/>
        <v/>
      </c>
      <c r="N140" s="22" t="str">
        <f t="shared" si="31"/>
        <v>ThisWorkbook.VBProject.VBComponents("FRA_UserForm").designer.Controls("CF_P04_D04").ControlSource = "CF_type04_Period_04"</v>
      </c>
    </row>
    <row r="141" spans="2:14" x14ac:dyDescent="0.25">
      <c r="B141" t="str">
        <f t="shared" si="36"/>
        <v>CF_P04_D05"</v>
      </c>
      <c r="C141" s="1" t="s">
        <v>53</v>
      </c>
      <c r="D141" s="1" t="str">
        <f t="shared" si="37"/>
        <v>04</v>
      </c>
      <c r="H141" t="str">
        <f t="shared" si="30"/>
        <v>ThisWorkbook.VBProject.VBComponents("FRA_UserForm").designer.Controls("</v>
      </c>
      <c r="I141" t="str">
        <f t="shared" si="30"/>
        <v>).ControlSource = "CF_type</v>
      </c>
      <c r="J141" t="str">
        <f t="shared" si="30"/>
        <v>_Period_</v>
      </c>
      <c r="K141" s="22" t="str">
        <f t="shared" si="30"/>
        <v/>
      </c>
      <c r="L141" s="22" t="str">
        <f t="shared" si="30"/>
        <v>"</v>
      </c>
      <c r="M141" s="22" t="str">
        <f t="shared" si="30"/>
        <v/>
      </c>
      <c r="N141" s="22" t="str">
        <f t="shared" si="31"/>
        <v>ThisWorkbook.VBProject.VBComponents("FRA_UserForm").designer.Controls("CF_P04_D05").ControlSource = "CF_type05_Period_04"</v>
      </c>
    </row>
    <row r="142" spans="2:14" x14ac:dyDescent="0.25">
      <c r="B142" t="str">
        <f t="shared" si="36"/>
        <v>CF_P04_D06"</v>
      </c>
      <c r="C142" s="1" t="s">
        <v>54</v>
      </c>
      <c r="D142" s="1" t="str">
        <f t="shared" si="37"/>
        <v>04</v>
      </c>
      <c r="H142" t="str">
        <f t="shared" si="30"/>
        <v>ThisWorkbook.VBProject.VBComponents("FRA_UserForm").designer.Controls("</v>
      </c>
      <c r="I142" t="str">
        <f t="shared" si="30"/>
        <v>).ControlSource = "CF_type</v>
      </c>
      <c r="J142" t="str">
        <f t="shared" si="30"/>
        <v>_Period_</v>
      </c>
      <c r="K142" s="22" t="str">
        <f t="shared" si="30"/>
        <v/>
      </c>
      <c r="L142" s="22" t="str">
        <f t="shared" si="30"/>
        <v>"</v>
      </c>
      <c r="M142" s="22" t="str">
        <f t="shared" si="30"/>
        <v/>
      </c>
      <c r="N142" s="22" t="str">
        <f t="shared" si="31"/>
        <v>ThisWorkbook.VBProject.VBComponents("FRA_UserForm").designer.Controls("CF_P04_D06").ControlSource = "CF_type06_Period_04"</v>
      </c>
    </row>
    <row r="143" spans="2:14" x14ac:dyDescent="0.25">
      <c r="B143" t="str">
        <f t="shared" si="36"/>
        <v>CF_P04_D07"</v>
      </c>
      <c r="C143" s="1" t="s">
        <v>55</v>
      </c>
      <c r="D143" s="1" t="str">
        <f t="shared" si="37"/>
        <v>04</v>
      </c>
      <c r="H143" t="str">
        <f t="shared" si="30"/>
        <v>ThisWorkbook.VBProject.VBComponents("FRA_UserForm").designer.Controls("</v>
      </c>
      <c r="I143" t="str">
        <f t="shared" si="30"/>
        <v>).ControlSource = "CF_type</v>
      </c>
      <c r="J143" t="str">
        <f t="shared" si="30"/>
        <v>_Period_</v>
      </c>
      <c r="K143" s="22" t="str">
        <f t="shared" si="30"/>
        <v/>
      </c>
      <c r="L143" s="22" t="str">
        <f t="shared" si="30"/>
        <v>"</v>
      </c>
      <c r="M143" s="22" t="str">
        <f t="shared" si="30"/>
        <v/>
      </c>
      <c r="N143" s="22" t="str">
        <f t="shared" si="31"/>
        <v>ThisWorkbook.VBProject.VBComponents("FRA_UserForm").designer.Controls("CF_P04_D07").ControlSource = "CF_type07_Period_04"</v>
      </c>
    </row>
    <row r="144" spans="2:14" x14ac:dyDescent="0.25">
      <c r="B144" t="str">
        <f t="shared" si="36"/>
        <v>CF_P04_D08"</v>
      </c>
      <c r="C144" s="1" t="s">
        <v>56</v>
      </c>
      <c r="D144" s="1" t="str">
        <f t="shared" si="37"/>
        <v>04</v>
      </c>
      <c r="H144" t="str">
        <f t="shared" si="30"/>
        <v>ThisWorkbook.VBProject.VBComponents("FRA_UserForm").designer.Controls("</v>
      </c>
      <c r="I144" t="str">
        <f t="shared" si="30"/>
        <v>).ControlSource = "CF_type</v>
      </c>
      <c r="J144" t="str">
        <f t="shared" si="30"/>
        <v>_Period_</v>
      </c>
      <c r="K144" s="22" t="str">
        <f t="shared" si="30"/>
        <v/>
      </c>
      <c r="L144" s="22" t="str">
        <f t="shared" si="30"/>
        <v>"</v>
      </c>
      <c r="M144" s="22" t="str">
        <f t="shared" si="30"/>
        <v/>
      </c>
      <c r="N144" s="22" t="str">
        <f t="shared" si="31"/>
        <v>ThisWorkbook.VBProject.VBComponents("FRA_UserForm").designer.Controls("CF_P04_D08").ControlSource = "CF_type08_Period_04"</v>
      </c>
    </row>
    <row r="145" spans="2:14" x14ac:dyDescent="0.25">
      <c r="B145" t="str">
        <f>+Y100</f>
        <v>CF_P05_D01"</v>
      </c>
      <c r="C145" s="1" t="s">
        <v>49</v>
      </c>
      <c r="D145" s="1" t="s">
        <v>53</v>
      </c>
      <c r="H145" t="str">
        <f t="shared" si="30"/>
        <v>ThisWorkbook.VBProject.VBComponents("FRA_UserForm").designer.Controls("</v>
      </c>
      <c r="I145" t="str">
        <f t="shared" si="30"/>
        <v>).ControlSource = "CF_type</v>
      </c>
      <c r="J145" t="str">
        <f t="shared" si="30"/>
        <v>_Period_</v>
      </c>
      <c r="K145" s="22" t="str">
        <f t="shared" si="30"/>
        <v/>
      </c>
      <c r="L145" s="22" t="str">
        <f t="shared" si="30"/>
        <v>"</v>
      </c>
      <c r="M145" s="22" t="str">
        <f t="shared" si="30"/>
        <v/>
      </c>
      <c r="N145" s="22" t="str">
        <f t="shared" si="31"/>
        <v>ThisWorkbook.VBProject.VBComponents("FRA_UserForm").designer.Controls("CF_P05_D01").ControlSource = "CF_type01_Period_05"</v>
      </c>
    </row>
    <row r="146" spans="2:14" x14ac:dyDescent="0.25">
      <c r="B146" t="str">
        <f>+Y101</f>
        <v>CF_P05_D02"</v>
      </c>
      <c r="C146" s="1" t="s">
        <v>50</v>
      </c>
      <c r="D146" s="1" t="str">
        <f>+D145</f>
        <v>05</v>
      </c>
      <c r="H146" t="str">
        <f t="shared" si="30"/>
        <v>ThisWorkbook.VBProject.VBComponents("FRA_UserForm").designer.Controls("</v>
      </c>
      <c r="I146" t="str">
        <f t="shared" si="30"/>
        <v>).ControlSource = "CF_type</v>
      </c>
      <c r="J146" t="str">
        <f t="shared" si="30"/>
        <v>_Period_</v>
      </c>
      <c r="K146" s="22" t="str">
        <f t="shared" si="30"/>
        <v/>
      </c>
      <c r="L146" s="22" t="str">
        <f t="shared" si="30"/>
        <v>"</v>
      </c>
      <c r="M146" s="22" t="str">
        <f t="shared" si="30"/>
        <v/>
      </c>
      <c r="N146" s="22" t="str">
        <f t="shared" si="31"/>
        <v>ThisWorkbook.VBProject.VBComponents("FRA_UserForm").designer.Controls("CF_P05_D02").ControlSource = "CF_type02_Period_05"</v>
      </c>
    </row>
    <row r="147" spans="2:14" x14ac:dyDescent="0.25">
      <c r="B147" t="str">
        <f t="shared" ref="B147:B152" si="38">+Y102</f>
        <v>CF_P05_D03"</v>
      </c>
      <c r="C147" s="1" t="s">
        <v>51</v>
      </c>
      <c r="D147" s="1" t="str">
        <f t="shared" ref="D147:D152" si="39">+D146</f>
        <v>05</v>
      </c>
      <c r="H147" t="str">
        <f t="shared" si="30"/>
        <v>ThisWorkbook.VBProject.VBComponents("FRA_UserForm").designer.Controls("</v>
      </c>
      <c r="I147" t="str">
        <f t="shared" si="30"/>
        <v>).ControlSource = "CF_type</v>
      </c>
      <c r="J147" t="str">
        <f t="shared" si="30"/>
        <v>_Period_</v>
      </c>
      <c r="K147" s="22" t="str">
        <f t="shared" si="30"/>
        <v/>
      </c>
      <c r="L147" s="22" t="str">
        <f t="shared" si="30"/>
        <v>"</v>
      </c>
      <c r="M147" s="22" t="str">
        <f t="shared" si="30"/>
        <v/>
      </c>
      <c r="N147" s="22" t="str">
        <f t="shared" si="31"/>
        <v>ThisWorkbook.VBProject.VBComponents("FRA_UserForm").designer.Controls("CF_P05_D03").ControlSource = "CF_type03_Period_05"</v>
      </c>
    </row>
    <row r="148" spans="2:14" x14ac:dyDescent="0.25">
      <c r="B148" t="str">
        <f t="shared" si="38"/>
        <v>CF_P05_D04"</v>
      </c>
      <c r="C148" s="1" t="s">
        <v>52</v>
      </c>
      <c r="D148" s="1" t="str">
        <f t="shared" si="39"/>
        <v>05</v>
      </c>
      <c r="H148" t="str">
        <f t="shared" si="30"/>
        <v>ThisWorkbook.VBProject.VBComponents("FRA_UserForm").designer.Controls("</v>
      </c>
      <c r="I148" t="str">
        <f t="shared" si="30"/>
        <v>).ControlSource = "CF_type</v>
      </c>
      <c r="J148" t="str">
        <f t="shared" si="30"/>
        <v>_Period_</v>
      </c>
      <c r="K148" s="22" t="str">
        <f t="shared" si="30"/>
        <v/>
      </c>
      <c r="L148" s="22" t="str">
        <f t="shared" si="30"/>
        <v>"</v>
      </c>
      <c r="M148" s="22" t="str">
        <f t="shared" si="30"/>
        <v/>
      </c>
      <c r="N148" s="22" t="str">
        <f t="shared" si="31"/>
        <v>ThisWorkbook.VBProject.VBComponents("FRA_UserForm").designer.Controls("CF_P05_D04").ControlSource = "CF_type04_Period_05"</v>
      </c>
    </row>
    <row r="149" spans="2:14" x14ac:dyDescent="0.25">
      <c r="B149" t="str">
        <f t="shared" si="38"/>
        <v>CF_P05_D05"</v>
      </c>
      <c r="C149" s="1" t="s">
        <v>53</v>
      </c>
      <c r="D149" s="1" t="str">
        <f t="shared" si="39"/>
        <v>05</v>
      </c>
      <c r="H149" t="str">
        <f t="shared" si="30"/>
        <v>ThisWorkbook.VBProject.VBComponents("FRA_UserForm").designer.Controls("</v>
      </c>
      <c r="I149" t="str">
        <f t="shared" si="30"/>
        <v>).ControlSource = "CF_type</v>
      </c>
      <c r="J149" t="str">
        <f t="shared" si="30"/>
        <v>_Period_</v>
      </c>
      <c r="K149" s="22" t="str">
        <f t="shared" si="30"/>
        <v/>
      </c>
      <c r="L149" s="22" t="str">
        <f t="shared" si="30"/>
        <v>"</v>
      </c>
      <c r="M149" s="22" t="str">
        <f t="shared" si="30"/>
        <v/>
      </c>
      <c r="N149" s="22" t="str">
        <f t="shared" si="31"/>
        <v>ThisWorkbook.VBProject.VBComponents("FRA_UserForm").designer.Controls("CF_P05_D05").ControlSource = "CF_type05_Period_05"</v>
      </c>
    </row>
    <row r="150" spans="2:14" x14ac:dyDescent="0.25">
      <c r="B150" t="str">
        <f t="shared" si="38"/>
        <v>CF_P05_D06"</v>
      </c>
      <c r="C150" s="1" t="s">
        <v>54</v>
      </c>
      <c r="D150" s="1" t="str">
        <f t="shared" si="39"/>
        <v>05</v>
      </c>
      <c r="H150" t="str">
        <f t="shared" si="30"/>
        <v>ThisWorkbook.VBProject.VBComponents("FRA_UserForm").designer.Controls("</v>
      </c>
      <c r="I150" t="str">
        <f t="shared" si="30"/>
        <v>).ControlSource = "CF_type</v>
      </c>
      <c r="J150" t="str">
        <f t="shared" si="30"/>
        <v>_Period_</v>
      </c>
      <c r="K150" s="22" t="str">
        <f t="shared" si="30"/>
        <v/>
      </c>
      <c r="L150" s="22" t="str">
        <f t="shared" si="30"/>
        <v>"</v>
      </c>
      <c r="M150" s="22" t="str">
        <f t="shared" si="30"/>
        <v/>
      </c>
      <c r="N150" s="22" t="str">
        <f t="shared" si="31"/>
        <v>ThisWorkbook.VBProject.VBComponents("FRA_UserForm").designer.Controls("CF_P05_D06").ControlSource = "CF_type06_Period_05"</v>
      </c>
    </row>
    <row r="151" spans="2:14" x14ac:dyDescent="0.25">
      <c r="B151" t="str">
        <f t="shared" si="38"/>
        <v>CF_P05_D07"</v>
      </c>
      <c r="C151" s="1" t="s">
        <v>55</v>
      </c>
      <c r="D151" s="1" t="str">
        <f t="shared" si="39"/>
        <v>05</v>
      </c>
      <c r="H151" t="str">
        <f t="shared" si="30"/>
        <v>ThisWorkbook.VBProject.VBComponents("FRA_UserForm").designer.Controls("</v>
      </c>
      <c r="I151" t="str">
        <f t="shared" si="30"/>
        <v>).ControlSource = "CF_type</v>
      </c>
      <c r="J151" t="str">
        <f t="shared" si="30"/>
        <v>_Period_</v>
      </c>
      <c r="K151" s="22" t="str">
        <f t="shared" si="30"/>
        <v/>
      </c>
      <c r="L151" s="22" t="str">
        <f t="shared" si="30"/>
        <v>"</v>
      </c>
      <c r="M151" s="22" t="str">
        <f t="shared" si="30"/>
        <v/>
      </c>
      <c r="N151" s="22" t="str">
        <f t="shared" si="31"/>
        <v>ThisWorkbook.VBProject.VBComponents("FRA_UserForm").designer.Controls("CF_P05_D07").ControlSource = "CF_type07_Period_05"</v>
      </c>
    </row>
    <row r="152" spans="2:14" x14ac:dyDescent="0.25">
      <c r="B152" t="str">
        <f t="shared" si="38"/>
        <v>CF_P05_D08"</v>
      </c>
      <c r="C152" s="1" t="s">
        <v>56</v>
      </c>
      <c r="D152" s="1" t="str">
        <f t="shared" si="39"/>
        <v>05</v>
      </c>
      <c r="H152" t="str">
        <f t="shared" si="30"/>
        <v>ThisWorkbook.VBProject.VBComponents("FRA_UserForm").designer.Controls("</v>
      </c>
      <c r="I152" t="str">
        <f t="shared" si="30"/>
        <v>).ControlSource = "CF_type</v>
      </c>
      <c r="J152" t="str">
        <f t="shared" si="30"/>
        <v>_Period_</v>
      </c>
      <c r="K152" s="22" t="str">
        <f t="shared" si="30"/>
        <v/>
      </c>
      <c r="L152" s="22" t="str">
        <f t="shared" si="30"/>
        <v>"</v>
      </c>
      <c r="M152" s="22" t="str">
        <f t="shared" si="30"/>
        <v/>
      </c>
      <c r="N152" s="22" t="str">
        <f t="shared" si="31"/>
        <v>ThisWorkbook.VBProject.VBComponents("FRA_UserForm").designer.Controls("CF_P05_D08").ControlSource = "CF_type08_Period_05"</v>
      </c>
    </row>
    <row r="153" spans="2:14" x14ac:dyDescent="0.25">
      <c r="C153" s="1"/>
      <c r="D153" s="1"/>
    </row>
    <row r="154" spans="2:14" x14ac:dyDescent="0.25">
      <c r="C154" s="1"/>
      <c r="D154" s="1"/>
    </row>
    <row r="155" spans="2:14" x14ac:dyDescent="0.25">
      <c r="C155" s="1"/>
      <c r="D155" s="1"/>
    </row>
    <row r="156" spans="2:14" x14ac:dyDescent="0.25">
      <c r="C156" s="1"/>
      <c r="D156" s="1"/>
    </row>
    <row r="157" spans="2:14" x14ac:dyDescent="0.25">
      <c r="C157" s="1"/>
      <c r="D157" s="1"/>
    </row>
    <row r="158" spans="2:14" x14ac:dyDescent="0.25">
      <c r="C158" s="1"/>
      <c r="D158" s="1"/>
    </row>
    <row r="159" spans="2:14" x14ac:dyDescent="0.25">
      <c r="C159" s="1"/>
      <c r="D159" s="1"/>
    </row>
    <row r="160" spans="2:14" x14ac:dyDescent="0.25">
      <c r="C160" s="1"/>
      <c r="D160" s="1"/>
    </row>
  </sheetData>
  <pageMargins left="0.7" right="0.7" top="0.75" bottom="0.75" header="0.3" footer="0.3"/>
  <pageSetup paperSize="9" orientation="portrait" r:id="rId1"/>
  <headerFooter>
    <oddHeader>&amp;C&amp;"arial,Regular"&amp;9 UNCLASSIFIED</oddHeader>
    <oddFooter>&amp;C&amp;"arial,Regular"&amp;9 UNCLASSIFIED</oddFooter>
    <evenHeader>&amp;C&amp;"arial,Regular"&amp;9 UNCLASSIFIED</evenHeader>
    <evenFooter>&amp;C&amp;"arial,Regular"&amp;9 UNCLASSIFIED</evenFooter>
    <firstHeader>&amp;C&amp;"arial,Regular"&amp;9 UNCLASSIFIED</firstHeader>
    <firstFooter>&amp;C&amp;"arial,Regular"&amp;9 UNCLASSIFIED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XEY78"/>
  <sheetViews>
    <sheetView tabSelected="1" zoomScale="90" zoomScaleNormal="90" zoomScaleSheetLayoutView="100" workbookViewId="0">
      <pane ySplit="7" topLeftCell="A50" activePane="bottomLeft" state="frozenSplit"/>
      <selection activeCell="B3" sqref="B3"/>
      <selection pane="bottomLeft" activeCell="I92" sqref="I92"/>
    </sheetView>
  </sheetViews>
  <sheetFormatPr defaultColWidth="0" defaultRowHeight="13.2" x14ac:dyDescent="0.25"/>
  <cols>
    <col min="1" max="2" width="4.33203125" style="2" customWidth="1"/>
    <col min="3" max="3" width="1.44140625" style="2" customWidth="1"/>
    <col min="4" max="4" width="40.109375" style="2" bestFit="1" customWidth="1"/>
    <col min="5" max="9" width="20.6640625" style="2" customWidth="1"/>
    <col min="10" max="10" width="4.33203125" style="2" customWidth="1"/>
    <col min="11" max="18" width="9.109375" style="2" hidden="1" customWidth="1"/>
    <col min="19" max="19" width="11" style="2" hidden="1" customWidth="1"/>
    <col min="20" max="16374" width="9.109375" style="2" hidden="1" customWidth="1"/>
    <col min="16375" max="16375" width="0" style="2" hidden="1"/>
    <col min="16376" max="16378" width="9.109375" style="2" hidden="1" customWidth="1"/>
    <col min="16379" max="16379" width="0" style="2" hidden="1" customWidth="1"/>
    <col min="16380" max="16384" width="9.109375" style="2" hidden="1"/>
  </cols>
  <sheetData>
    <row r="1" spans="1:10" ht="7.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ht="13.8" x14ac:dyDescent="0.25">
      <c r="A2" s="3"/>
      <c r="B2" s="3"/>
      <c r="C2" s="3"/>
      <c r="D2" s="48" t="s">
        <v>112</v>
      </c>
      <c r="E2" s="48"/>
      <c r="F2" s="48"/>
      <c r="G2" s="48"/>
      <c r="H2" s="48"/>
      <c r="I2" s="48"/>
      <c r="J2" s="3"/>
    </row>
    <row r="3" spans="1:10" ht="7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5.6" x14ac:dyDescent="0.3">
      <c r="A4" s="3"/>
      <c r="B4" s="3"/>
      <c r="C4" s="3"/>
      <c r="D4" s="44" t="s">
        <v>109</v>
      </c>
      <c r="E4" s="45"/>
      <c r="F4" s="45"/>
      <c r="G4" s="45"/>
      <c r="H4" s="45"/>
      <c r="I4" s="46"/>
      <c r="J4" s="3"/>
    </row>
    <row r="5" spans="1:10" ht="15.6" x14ac:dyDescent="0.3">
      <c r="A5" s="3"/>
      <c r="B5" s="3"/>
      <c r="C5" s="3"/>
      <c r="D5" s="33"/>
      <c r="E5" s="34"/>
      <c r="F5" s="34"/>
      <c r="G5" s="34"/>
      <c r="H5" s="31"/>
      <c r="I5" s="32"/>
      <c r="J5" s="3"/>
    </row>
    <row r="6" spans="1:10" x14ac:dyDescent="0.25">
      <c r="A6" s="3"/>
      <c r="B6" s="3"/>
      <c r="C6" s="3"/>
      <c r="D6" s="9" t="s">
        <v>8</v>
      </c>
      <c r="E6" s="5" t="s">
        <v>110</v>
      </c>
      <c r="F6" s="5" t="s">
        <v>111</v>
      </c>
      <c r="G6" s="5" t="s">
        <v>114</v>
      </c>
      <c r="H6" s="5" t="s">
        <v>115</v>
      </c>
      <c r="I6" s="5" t="s">
        <v>116</v>
      </c>
      <c r="J6" s="3"/>
    </row>
    <row r="7" spans="1:10" x14ac:dyDescent="0.25">
      <c r="A7" s="3"/>
      <c r="B7" s="3"/>
      <c r="C7" s="3"/>
      <c r="D7" s="4" t="s">
        <v>2</v>
      </c>
      <c r="E7" s="6" t="s">
        <v>90</v>
      </c>
      <c r="F7" s="6" t="s">
        <v>90</v>
      </c>
      <c r="G7" s="6" t="s">
        <v>90</v>
      </c>
      <c r="H7" s="6" t="s">
        <v>90</v>
      </c>
      <c r="I7" s="6" t="s">
        <v>90</v>
      </c>
      <c r="J7" s="3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3"/>
      <c r="B9" s="47" t="s">
        <v>103</v>
      </c>
      <c r="C9" s="3"/>
      <c r="D9" s="9" t="s">
        <v>3</v>
      </c>
      <c r="E9" s="3"/>
      <c r="F9" s="3"/>
      <c r="G9" s="3"/>
      <c r="H9" s="3"/>
      <c r="I9" s="3"/>
      <c r="J9" s="3"/>
    </row>
    <row r="10" spans="1:10" x14ac:dyDescent="0.25">
      <c r="A10" s="3"/>
      <c r="B10" s="47"/>
      <c r="C10" s="3"/>
      <c r="D10" s="35" t="s">
        <v>91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3"/>
    </row>
    <row r="11" spans="1:10" x14ac:dyDescent="0.25">
      <c r="A11" s="3"/>
      <c r="B11" s="47"/>
      <c r="C11" s="3"/>
      <c r="D11" s="35" t="s">
        <v>92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3"/>
    </row>
    <row r="12" spans="1:10" x14ac:dyDescent="0.25">
      <c r="A12" s="3"/>
      <c r="B12" s="47"/>
      <c r="C12" s="3"/>
      <c r="D12" s="4" t="s">
        <v>87</v>
      </c>
      <c r="E12" s="27">
        <f>SUM(E10:E11)</f>
        <v>0</v>
      </c>
      <c r="F12" s="27">
        <f>SUM(F10:F11)</f>
        <v>0</v>
      </c>
      <c r="G12" s="27">
        <f>SUM(G10:G11)</f>
        <v>0</v>
      </c>
      <c r="H12" s="27">
        <f>SUM(H10:H11)</f>
        <v>0</v>
      </c>
      <c r="I12" s="27">
        <f>SUM(I10:I11)</f>
        <v>0</v>
      </c>
      <c r="J12" s="3"/>
    </row>
    <row r="13" spans="1:10" x14ac:dyDescent="0.25">
      <c r="A13" s="3"/>
      <c r="B13" s="47"/>
      <c r="C13" s="3"/>
      <c r="D13" s="3"/>
      <c r="E13" s="28"/>
      <c r="F13" s="28"/>
      <c r="G13" s="28"/>
      <c r="H13" s="28"/>
      <c r="I13" s="28"/>
      <c r="J13" s="3"/>
    </row>
    <row r="14" spans="1:10" x14ac:dyDescent="0.25">
      <c r="A14" s="3"/>
      <c r="B14" s="47"/>
      <c r="C14" s="3"/>
      <c r="D14" s="4" t="s">
        <v>4</v>
      </c>
      <c r="E14" s="28"/>
      <c r="F14" s="28"/>
      <c r="G14" s="28"/>
      <c r="H14" s="28"/>
      <c r="I14" s="28"/>
      <c r="J14" s="3"/>
    </row>
    <row r="15" spans="1:10" x14ac:dyDescent="0.25">
      <c r="A15" s="3"/>
      <c r="B15" s="47"/>
      <c r="C15" s="3"/>
      <c r="D15" s="35" t="s">
        <v>91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3"/>
    </row>
    <row r="16" spans="1:10" x14ac:dyDescent="0.25">
      <c r="A16" s="3"/>
      <c r="B16" s="47"/>
      <c r="C16" s="3"/>
      <c r="D16" s="35" t="s">
        <v>92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3"/>
    </row>
    <row r="17" spans="1:10" x14ac:dyDescent="0.25">
      <c r="A17" s="3"/>
      <c r="B17" s="47"/>
      <c r="C17" s="3"/>
      <c r="D17" s="4" t="s">
        <v>88</v>
      </c>
      <c r="E17" s="27">
        <f>SUM(E15:E16)</f>
        <v>0</v>
      </c>
      <c r="F17" s="27">
        <f>SUM(F15:F16)</f>
        <v>0</v>
      </c>
      <c r="G17" s="27">
        <f>SUM(G15:G16)</f>
        <v>0</v>
      </c>
      <c r="H17" s="27">
        <f>SUM(H15:H16)</f>
        <v>0</v>
      </c>
      <c r="I17" s="27">
        <f>SUM(I15:I16)</f>
        <v>0</v>
      </c>
      <c r="J17" s="3"/>
    </row>
    <row r="18" spans="1:10" x14ac:dyDescent="0.25">
      <c r="A18" s="3"/>
      <c r="B18" s="47"/>
      <c r="C18" s="3"/>
      <c r="D18" s="3"/>
      <c r="E18" s="28"/>
      <c r="F18" s="28"/>
      <c r="G18" s="28"/>
      <c r="H18" s="28"/>
      <c r="I18" s="28"/>
      <c r="J18" s="3"/>
    </row>
    <row r="19" spans="1:10" x14ac:dyDescent="0.25">
      <c r="A19" s="3"/>
      <c r="B19" s="47"/>
      <c r="C19" s="3"/>
      <c r="D19" s="4" t="s">
        <v>6</v>
      </c>
      <c r="E19" s="27">
        <f>+E12-E17</f>
        <v>0</v>
      </c>
      <c r="F19" s="27">
        <f>+F12-F17</f>
        <v>0</v>
      </c>
      <c r="G19" s="27">
        <f>+G12-G17</f>
        <v>0</v>
      </c>
      <c r="H19" s="27">
        <f>+H12-H17</f>
        <v>0</v>
      </c>
      <c r="I19" s="27">
        <f>+I12-I17</f>
        <v>0</v>
      </c>
      <c r="J19" s="3"/>
    </row>
    <row r="20" spans="1:10" x14ac:dyDescent="0.25">
      <c r="A20" s="3"/>
      <c r="B20" s="47"/>
      <c r="C20" s="3"/>
      <c r="D20" s="3"/>
      <c r="E20" s="28"/>
      <c r="F20" s="28"/>
      <c r="G20" s="28"/>
      <c r="H20" s="28"/>
      <c r="I20" s="28"/>
      <c r="J20" s="3"/>
    </row>
    <row r="21" spans="1:10" x14ac:dyDescent="0.25">
      <c r="A21" s="3"/>
      <c r="B21" s="47"/>
      <c r="C21" s="3"/>
      <c r="D21" s="4" t="s">
        <v>5</v>
      </c>
      <c r="E21" s="28"/>
      <c r="F21" s="28"/>
      <c r="G21" s="28"/>
      <c r="H21" s="28"/>
      <c r="I21" s="28"/>
      <c r="J21" s="3"/>
    </row>
    <row r="22" spans="1:10" x14ac:dyDescent="0.25">
      <c r="A22" s="3"/>
      <c r="B22" s="47"/>
      <c r="C22" s="3"/>
      <c r="D22" s="35"/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3"/>
    </row>
    <row r="23" spans="1:10" x14ac:dyDescent="0.25">
      <c r="A23" s="3"/>
      <c r="B23" s="47"/>
      <c r="C23" s="3"/>
      <c r="D23" s="35"/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3"/>
    </row>
    <row r="24" spans="1:10" x14ac:dyDescent="0.25">
      <c r="A24" s="3"/>
      <c r="B24" s="47"/>
      <c r="C24" s="3"/>
      <c r="D24" s="35"/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3"/>
    </row>
    <row r="25" spans="1:10" x14ac:dyDescent="0.25">
      <c r="A25" s="3"/>
      <c r="B25" s="47"/>
      <c r="C25" s="3"/>
      <c r="D25" s="35" t="s">
        <v>86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3"/>
    </row>
    <row r="26" spans="1:10" x14ac:dyDescent="0.25">
      <c r="A26" s="3"/>
      <c r="B26" s="47"/>
      <c r="C26" s="3"/>
      <c r="D26" s="35" t="s">
        <v>86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3"/>
    </row>
    <row r="27" spans="1:10" x14ac:dyDescent="0.25">
      <c r="A27" s="3"/>
      <c r="B27" s="47"/>
      <c r="C27" s="3"/>
      <c r="D27" s="35" t="s">
        <v>86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3"/>
    </row>
    <row r="28" spans="1:10" x14ac:dyDescent="0.25">
      <c r="A28" s="3"/>
      <c r="B28" s="47"/>
      <c r="C28" s="3"/>
      <c r="D28" s="4" t="s">
        <v>89</v>
      </c>
      <c r="E28" s="27">
        <f>SUM(E22:E27)</f>
        <v>0</v>
      </c>
      <c r="F28" s="27">
        <f>SUM(F22:F27)</f>
        <v>0</v>
      </c>
      <c r="G28" s="27">
        <f>SUM(G22:G27)</f>
        <v>0</v>
      </c>
      <c r="H28" s="27">
        <f>SUM(H22:H27)</f>
        <v>0</v>
      </c>
      <c r="I28" s="27">
        <f>SUM(I22:I27)</f>
        <v>0</v>
      </c>
      <c r="J28" s="3"/>
    </row>
    <row r="29" spans="1:10" x14ac:dyDescent="0.25">
      <c r="A29" s="3"/>
      <c r="B29" s="47"/>
      <c r="C29" s="3"/>
      <c r="D29" s="3"/>
      <c r="E29" s="28"/>
      <c r="F29" s="28"/>
      <c r="G29" s="28"/>
      <c r="H29" s="28"/>
      <c r="I29" s="28"/>
      <c r="J29" s="3"/>
    </row>
    <row r="30" spans="1:10" x14ac:dyDescent="0.25">
      <c r="A30" s="3"/>
      <c r="B30" s="47"/>
      <c r="C30" s="3"/>
      <c r="D30" s="4" t="s">
        <v>9</v>
      </c>
      <c r="E30" s="27">
        <f>+E19-E28</f>
        <v>0</v>
      </c>
      <c r="F30" s="27">
        <f>+F19-F28</f>
        <v>0</v>
      </c>
      <c r="G30" s="27">
        <f>+G19-G28</f>
        <v>0</v>
      </c>
      <c r="H30" s="27">
        <f>+H19-H28</f>
        <v>0</v>
      </c>
      <c r="I30" s="27">
        <f>+I19-I28</f>
        <v>0</v>
      </c>
      <c r="J30" s="3"/>
    </row>
    <row r="31" spans="1:10" x14ac:dyDescent="0.25">
      <c r="A31" s="3"/>
      <c r="B31" s="47"/>
      <c r="C31" s="3"/>
      <c r="D31" s="3"/>
      <c r="E31" s="28"/>
      <c r="F31" s="28"/>
      <c r="G31" s="28"/>
      <c r="H31" s="28"/>
      <c r="I31" s="28"/>
      <c r="J31" s="3"/>
    </row>
    <row r="32" spans="1:10" x14ac:dyDescent="0.25">
      <c r="A32" s="3"/>
      <c r="B32" s="47"/>
      <c r="C32" s="3"/>
      <c r="D32" s="35" t="s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3"/>
    </row>
    <row r="33" spans="1:10" x14ac:dyDescent="0.25">
      <c r="A33" s="3"/>
      <c r="B33" s="47"/>
      <c r="C33" s="3"/>
      <c r="D33" s="3"/>
      <c r="E33" s="28"/>
      <c r="F33" s="28"/>
      <c r="G33" s="28"/>
      <c r="H33" s="28"/>
      <c r="I33" s="28"/>
      <c r="J33" s="3"/>
    </row>
    <row r="34" spans="1:10" x14ac:dyDescent="0.25">
      <c r="A34" s="3"/>
      <c r="B34" s="47"/>
      <c r="C34" s="3"/>
      <c r="D34" s="4" t="s">
        <v>7</v>
      </c>
      <c r="E34" s="27">
        <f>IFERROR(E30-E32,"")</f>
        <v>0</v>
      </c>
      <c r="F34" s="27">
        <f>IFERROR(F30-F32,"")</f>
        <v>0</v>
      </c>
      <c r="G34" s="27">
        <f>IFERROR(G30-G32,"")</f>
        <v>0</v>
      </c>
      <c r="H34" s="27">
        <f>IFERROR(H30-H32,"")</f>
        <v>0</v>
      </c>
      <c r="I34" s="27">
        <f>IFERROR(I30-I32,"")</f>
        <v>0</v>
      </c>
      <c r="J34" s="3"/>
    </row>
    <row r="35" spans="1:10" x14ac:dyDescent="0.25">
      <c r="A35" s="3"/>
      <c r="B35" s="47"/>
      <c r="C35" s="3"/>
      <c r="D35" s="3"/>
      <c r="E35" s="28"/>
      <c r="F35" s="28"/>
      <c r="G35" s="28"/>
      <c r="H35" s="28"/>
      <c r="I35" s="28"/>
      <c r="J35" s="3"/>
    </row>
    <row r="36" spans="1:10" x14ac:dyDescent="0.25">
      <c r="A36" s="3"/>
      <c r="B36" s="47"/>
      <c r="C36" s="3"/>
      <c r="D36" s="3"/>
      <c r="E36" s="29" t="str">
        <f>IFERROR(IF(ROUND(#REF!-#REF!,1)=0,"",CONCATENATE("Imbalance ",ROUND(#REF!-#REF!,1))),"")</f>
        <v/>
      </c>
      <c r="F36" s="29" t="str">
        <f>IFERROR(IF(ROUND(#REF!-#REF!,1)=0,"",CONCATENATE("Imbalance ",ROUND(#REF!-#REF!,1))),"")</f>
        <v/>
      </c>
      <c r="G36" s="29" t="str">
        <f>IFERROR(IF(ROUND(#REF!-#REF!,1)=0,"",CONCATENATE("Imbalance ",ROUND(#REF!-#REF!,1))),"")</f>
        <v/>
      </c>
      <c r="H36" s="29" t="str">
        <f>IFERROR(IF(ROUND(#REF!-#REF!,1)=0,"",CONCATENATE("Imbalance ",ROUND(#REF!-#REF!,1))),"")</f>
        <v/>
      </c>
      <c r="I36" s="29" t="str">
        <f>IFERROR(IF(ROUND(#REF!-#REF!,1)=0,"",CONCATENATE("Imbalance ",ROUND(#REF!-#REF!,1))),"")</f>
        <v/>
      </c>
      <c r="J36" s="3"/>
    </row>
    <row r="37" spans="1:10" x14ac:dyDescent="0.25">
      <c r="A37" s="3"/>
      <c r="B37" s="47"/>
      <c r="C37" s="3"/>
      <c r="D37" s="9" t="s">
        <v>61</v>
      </c>
      <c r="E37" s="3"/>
      <c r="F37" s="3"/>
      <c r="G37" s="3"/>
      <c r="H37" s="3"/>
      <c r="I37" s="3"/>
      <c r="J37" s="3"/>
    </row>
    <row r="38" spans="1:10" x14ac:dyDescent="0.25">
      <c r="A38" s="3"/>
      <c r="B38" s="47"/>
      <c r="C38" s="3"/>
      <c r="D38" s="24" t="s">
        <v>58</v>
      </c>
      <c r="E38" s="25" t="str">
        <f>IFERROR(ROUND(+E19/E12,3),"")</f>
        <v/>
      </c>
      <c r="F38" s="25" t="str">
        <f>IFERROR(ROUND(+F19/F12,3),"")</f>
        <v/>
      </c>
      <c r="G38" s="25" t="str">
        <f>IFERROR(ROUND(+G19/G12,3),"")</f>
        <v/>
      </c>
      <c r="H38" s="25" t="str">
        <f>IFERROR(ROUND(+H19/H12,3),"")</f>
        <v/>
      </c>
      <c r="I38" s="25" t="str">
        <f>IFERROR(ROUND(+I19/I12,3),"")</f>
        <v/>
      </c>
      <c r="J38" s="3"/>
    </row>
    <row r="39" spans="1:10" x14ac:dyDescent="0.25">
      <c r="A39" s="3"/>
      <c r="B39" s="47"/>
      <c r="C39" s="3"/>
      <c r="D39" s="24" t="s">
        <v>59</v>
      </c>
      <c r="E39" s="25" t="str">
        <f>IFERROR(ROUND(E30/E12,3),"")</f>
        <v/>
      </c>
      <c r="F39" s="25" t="str">
        <f>IFERROR(ROUND(F30/F12,3),"")</f>
        <v/>
      </c>
      <c r="G39" s="25" t="str">
        <f>IFERROR(ROUND(G30/G12,3),"")</f>
        <v/>
      </c>
      <c r="H39" s="25" t="str">
        <f>IFERROR(ROUND(H30/H12,3),"")</f>
        <v/>
      </c>
      <c r="I39" s="25" t="str">
        <f>IFERROR(ROUND(I30/I12,3),"")</f>
        <v/>
      </c>
      <c r="J39" s="3"/>
    </row>
    <row r="40" spans="1:10" x14ac:dyDescent="0.25">
      <c r="A40" s="3"/>
      <c r="B40" s="47"/>
      <c r="C40" s="3"/>
      <c r="D40" s="24" t="s">
        <v>108</v>
      </c>
      <c r="E40" s="25" t="str">
        <f>IFERROR(ROUND(E34/E12,3),"")</f>
        <v/>
      </c>
      <c r="F40" s="25" t="str">
        <f>IFERROR(ROUND(F34/F12,3),"")</f>
        <v/>
      </c>
      <c r="G40" s="25" t="str">
        <f>IFERROR(ROUND(G34/G12,3),"")</f>
        <v/>
      </c>
      <c r="H40" s="25" t="str">
        <f>IFERROR(ROUND(H34/H12,3),"")</f>
        <v/>
      </c>
      <c r="I40" s="25" t="str">
        <f>IFERROR(ROUND(I34/I12,3),"")</f>
        <v/>
      </c>
      <c r="J40" s="3"/>
    </row>
    <row r="41" spans="1:10" x14ac:dyDescent="0.25">
      <c r="A41" s="3"/>
      <c r="B41" s="47"/>
      <c r="C41" s="3"/>
      <c r="D41" s="7" t="s">
        <v>60</v>
      </c>
      <c r="E41" s="23" t="str">
        <f>IFERROR(ROUND(E30/E32,2),"")</f>
        <v/>
      </c>
      <c r="F41" s="23" t="str">
        <f>IFERROR(ROUND(F30/F32,2),"")</f>
        <v/>
      </c>
      <c r="G41" s="23" t="str">
        <f>IFERROR(ROUND(G30/G32,2),"")</f>
        <v/>
      </c>
      <c r="H41" s="23" t="str">
        <f>IFERROR(ROUND(H30/H32,2),"")</f>
        <v/>
      </c>
      <c r="I41" s="23" t="str">
        <f>IFERROR(ROUND(I30/I32,2),"")</f>
        <v/>
      </c>
      <c r="J41" s="3"/>
    </row>
    <row r="42" spans="1:10" ht="13.8" thickBot="1" x14ac:dyDescent="0.3">
      <c r="A42" s="3"/>
      <c r="B42" s="3"/>
      <c r="C42" s="3"/>
      <c r="D42" s="3"/>
      <c r="E42" s="28"/>
      <c r="F42" s="28"/>
      <c r="G42" s="28"/>
      <c r="H42" s="28"/>
      <c r="I42" s="28"/>
      <c r="J42" s="3"/>
    </row>
    <row r="43" spans="1:10" ht="4.5" customHeight="1" thickBot="1" x14ac:dyDescent="0.3">
      <c r="A43" s="38"/>
      <c r="B43" s="39"/>
      <c r="C43" s="39"/>
      <c r="D43" s="39"/>
      <c r="E43" s="40"/>
      <c r="F43" s="40"/>
      <c r="G43" s="40"/>
      <c r="H43" s="40"/>
      <c r="I43" s="40"/>
      <c r="J43" s="41"/>
    </row>
    <row r="44" spans="1:10" x14ac:dyDescent="0.25">
      <c r="A44" s="3"/>
      <c r="B44" s="3"/>
      <c r="C44" s="3"/>
      <c r="D44" s="3"/>
      <c r="E44" s="28"/>
      <c r="F44" s="28"/>
      <c r="G44" s="28"/>
      <c r="H44" s="28"/>
      <c r="I44" s="28"/>
      <c r="J44" s="3"/>
    </row>
    <row r="45" spans="1:10" x14ac:dyDescent="0.25">
      <c r="A45" s="3"/>
      <c r="B45" s="47" t="s">
        <v>104</v>
      </c>
      <c r="C45" s="3"/>
      <c r="D45" s="9" t="s">
        <v>101</v>
      </c>
      <c r="E45" s="28"/>
      <c r="F45" s="28"/>
      <c r="G45" s="28"/>
      <c r="H45" s="28"/>
      <c r="I45" s="28"/>
      <c r="J45" s="3"/>
    </row>
    <row r="46" spans="1:10" x14ac:dyDescent="0.25">
      <c r="A46" s="3"/>
      <c r="B46" s="47"/>
      <c r="C46" s="3"/>
      <c r="D46" s="8" t="s">
        <v>78</v>
      </c>
      <c r="E46" s="27">
        <v>0</v>
      </c>
      <c r="F46" s="27">
        <f>+E70</f>
        <v>0</v>
      </c>
      <c r="G46" s="27">
        <f>+F70</f>
        <v>0</v>
      </c>
      <c r="H46" s="27">
        <f>+G70</f>
        <v>0</v>
      </c>
      <c r="I46" s="27">
        <f>+H70</f>
        <v>0</v>
      </c>
      <c r="J46" s="3"/>
    </row>
    <row r="47" spans="1:10" ht="6.75" customHeight="1" x14ac:dyDescent="0.25">
      <c r="A47" s="3"/>
      <c r="B47" s="47"/>
      <c r="C47" s="3"/>
      <c r="D47" s="3"/>
      <c r="E47" s="28"/>
      <c r="F47" s="28"/>
      <c r="G47" s="28"/>
      <c r="H47" s="28"/>
      <c r="I47" s="28"/>
      <c r="J47" s="3"/>
    </row>
    <row r="48" spans="1:10" x14ac:dyDescent="0.25">
      <c r="A48" s="3"/>
      <c r="B48" s="47"/>
      <c r="C48" s="3"/>
      <c r="D48" s="36" t="s">
        <v>93</v>
      </c>
      <c r="E48" s="28"/>
      <c r="F48" s="28"/>
      <c r="G48" s="28"/>
      <c r="H48" s="28"/>
      <c r="I48" s="28"/>
      <c r="J48" s="3"/>
    </row>
    <row r="49" spans="1:10" x14ac:dyDescent="0.25">
      <c r="A49" s="3"/>
      <c r="B49" s="47"/>
      <c r="C49" s="3"/>
      <c r="D49" s="35" t="s">
        <v>94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3"/>
    </row>
    <row r="50" spans="1:10" x14ac:dyDescent="0.25">
      <c r="A50" s="3"/>
      <c r="B50" s="47"/>
      <c r="C50" s="3"/>
      <c r="D50" s="35" t="s">
        <v>92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3"/>
    </row>
    <row r="51" spans="1:10" x14ac:dyDescent="0.25">
      <c r="A51" s="3"/>
      <c r="B51" s="47"/>
      <c r="C51" s="3"/>
      <c r="D51" s="37" t="s">
        <v>81</v>
      </c>
      <c r="E51" s="27">
        <f>SUM(E49:E50)</f>
        <v>0</v>
      </c>
      <c r="F51" s="27">
        <f>SUM(F49:F50)</f>
        <v>0</v>
      </c>
      <c r="G51" s="27">
        <f>SUM(G49:G50)</f>
        <v>0</v>
      </c>
      <c r="H51" s="27">
        <f>SUM(H49:H50)</f>
        <v>0</v>
      </c>
      <c r="I51" s="27">
        <f>SUM(I49:I50)</f>
        <v>0</v>
      </c>
      <c r="J51" s="3"/>
    </row>
    <row r="52" spans="1:10" ht="6.75" customHeight="1" x14ac:dyDescent="0.25">
      <c r="A52" s="3"/>
      <c r="B52" s="47"/>
      <c r="C52" s="3"/>
      <c r="D52" s="3"/>
      <c r="E52" s="28"/>
      <c r="F52" s="28"/>
      <c r="G52" s="28"/>
      <c r="H52" s="28"/>
      <c r="I52" s="28"/>
      <c r="J52" s="3"/>
    </row>
    <row r="53" spans="1:10" x14ac:dyDescent="0.25">
      <c r="A53" s="3"/>
      <c r="B53" s="47"/>
      <c r="C53" s="3"/>
      <c r="D53" s="36" t="s">
        <v>102</v>
      </c>
      <c r="E53" s="28"/>
      <c r="F53" s="28"/>
      <c r="G53" s="28"/>
      <c r="H53" s="28"/>
      <c r="I53" s="28"/>
      <c r="J53" s="3"/>
    </row>
    <row r="54" spans="1:10" x14ac:dyDescent="0.25">
      <c r="A54" s="3"/>
      <c r="B54" s="47"/>
      <c r="C54" s="3"/>
      <c r="D54" s="35" t="s">
        <v>95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3"/>
    </row>
    <row r="55" spans="1:10" x14ac:dyDescent="0.25">
      <c r="A55" s="3"/>
      <c r="B55" s="47"/>
      <c r="C55" s="3"/>
      <c r="D55" s="35" t="s">
        <v>96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3"/>
    </row>
    <row r="56" spans="1:10" x14ac:dyDescent="0.25">
      <c r="A56" s="3"/>
      <c r="B56" s="47"/>
      <c r="C56" s="3"/>
      <c r="D56" s="35" t="s">
        <v>96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3"/>
    </row>
    <row r="57" spans="1:10" x14ac:dyDescent="0.25">
      <c r="A57" s="3"/>
      <c r="B57" s="47"/>
      <c r="C57" s="3"/>
      <c r="D57" s="35" t="s">
        <v>96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3"/>
    </row>
    <row r="58" spans="1:10" x14ac:dyDescent="0.25">
      <c r="A58" s="3"/>
      <c r="B58" s="47"/>
      <c r="C58" s="3"/>
      <c r="D58" s="37" t="s">
        <v>82</v>
      </c>
      <c r="E58" s="27">
        <f>SUM(E54:E57)</f>
        <v>0</v>
      </c>
      <c r="F58" s="27">
        <f t="shared" ref="F58:I58" si="0">SUM(F54:F57)</f>
        <v>0</v>
      </c>
      <c r="G58" s="27">
        <f t="shared" si="0"/>
        <v>0</v>
      </c>
      <c r="H58" s="27">
        <f t="shared" si="0"/>
        <v>0</v>
      </c>
      <c r="I58" s="27">
        <f t="shared" si="0"/>
        <v>0</v>
      </c>
      <c r="J58" s="3"/>
    </row>
    <row r="59" spans="1:10" ht="6.75" customHeight="1" x14ac:dyDescent="0.25">
      <c r="A59" s="3"/>
      <c r="B59" s="47"/>
      <c r="C59" s="3"/>
      <c r="D59" s="3"/>
      <c r="E59" s="28"/>
      <c r="F59" s="28"/>
      <c r="G59" s="28"/>
      <c r="H59" s="28"/>
      <c r="I59" s="28"/>
      <c r="J59" s="3"/>
    </row>
    <row r="60" spans="1:10" x14ac:dyDescent="0.25">
      <c r="A60" s="3"/>
      <c r="B60" s="47"/>
      <c r="C60" s="3"/>
      <c r="D60" s="36" t="s">
        <v>97</v>
      </c>
      <c r="E60" s="28"/>
      <c r="F60" s="28"/>
      <c r="G60" s="28"/>
      <c r="H60" s="28"/>
      <c r="I60" s="28"/>
      <c r="J60" s="3"/>
    </row>
    <row r="61" spans="1:10" x14ac:dyDescent="0.25">
      <c r="A61" s="3"/>
      <c r="B61" s="47"/>
      <c r="C61" s="3"/>
      <c r="D61" s="35" t="s">
        <v>98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3"/>
    </row>
    <row r="62" spans="1:10" x14ac:dyDescent="0.25">
      <c r="A62" s="3"/>
      <c r="B62" s="47"/>
      <c r="C62" s="3"/>
      <c r="D62" s="35" t="s">
        <v>99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3"/>
    </row>
    <row r="63" spans="1:10" x14ac:dyDescent="0.25">
      <c r="A63" s="3"/>
      <c r="B63" s="47"/>
      <c r="C63" s="3"/>
      <c r="D63" s="35" t="s">
        <v>100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3"/>
    </row>
    <row r="64" spans="1:10" x14ac:dyDescent="0.25">
      <c r="A64" s="3"/>
      <c r="B64" s="47"/>
      <c r="C64" s="3"/>
      <c r="D64" s="35" t="s">
        <v>96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3"/>
    </row>
    <row r="65" spans="1:10" x14ac:dyDescent="0.25">
      <c r="A65" s="3"/>
      <c r="B65" s="47"/>
      <c r="C65" s="3"/>
      <c r="D65" s="35" t="s">
        <v>96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3"/>
    </row>
    <row r="66" spans="1:10" x14ac:dyDescent="0.25">
      <c r="A66" s="3"/>
      <c r="B66" s="47"/>
      <c r="C66" s="3"/>
      <c r="D66" s="37" t="s">
        <v>83</v>
      </c>
      <c r="E66" s="27">
        <f>SUM(E61:E65)</f>
        <v>0</v>
      </c>
      <c r="F66" s="27">
        <f>SUM(F61:F65)</f>
        <v>0</v>
      </c>
      <c r="G66" s="27">
        <f>SUM(G61:G65)</f>
        <v>0</v>
      </c>
      <c r="H66" s="27">
        <f>SUM(H61:H65)</f>
        <v>0</v>
      </c>
      <c r="I66" s="27">
        <f>SUM(I61:I65)</f>
        <v>0</v>
      </c>
      <c r="J66" s="3"/>
    </row>
    <row r="67" spans="1:10" ht="6.75" customHeight="1" x14ac:dyDescent="0.25">
      <c r="A67" s="3"/>
      <c r="B67" s="47"/>
      <c r="C67" s="3"/>
      <c r="D67" s="3"/>
      <c r="E67" s="28"/>
      <c r="F67" s="28"/>
      <c r="G67" s="28"/>
      <c r="H67" s="28"/>
      <c r="I67" s="28"/>
      <c r="J67" s="3"/>
    </row>
    <row r="68" spans="1:10" x14ac:dyDescent="0.25">
      <c r="A68" s="3"/>
      <c r="B68" s="47"/>
      <c r="C68" s="3"/>
      <c r="D68" s="8" t="s">
        <v>84</v>
      </c>
      <c r="E68" s="27">
        <f>+E51+E58+E66</f>
        <v>0</v>
      </c>
      <c r="F68" s="27">
        <f>+F51+F58+F66</f>
        <v>0</v>
      </c>
      <c r="G68" s="27">
        <f>+G51+G58+G66</f>
        <v>0</v>
      </c>
      <c r="H68" s="27">
        <f>+H51+H58+H66</f>
        <v>0</v>
      </c>
      <c r="I68" s="27">
        <f>+I51+I58+I66</f>
        <v>0</v>
      </c>
      <c r="J68" s="3"/>
    </row>
    <row r="69" spans="1:10" ht="6.75" customHeight="1" x14ac:dyDescent="0.25">
      <c r="A69" s="3"/>
      <c r="B69" s="47"/>
      <c r="C69" s="3"/>
      <c r="D69" s="3"/>
      <c r="E69" s="28"/>
      <c r="F69" s="28"/>
      <c r="G69" s="28"/>
      <c r="H69" s="28"/>
      <c r="I69" s="28"/>
      <c r="J69" s="3"/>
    </row>
    <row r="70" spans="1:10" x14ac:dyDescent="0.25">
      <c r="A70" s="3"/>
      <c r="B70" s="47"/>
      <c r="C70" s="3"/>
      <c r="D70" s="8" t="s">
        <v>75</v>
      </c>
      <c r="E70" s="30">
        <f>+E46+E68</f>
        <v>0</v>
      </c>
      <c r="F70" s="30">
        <f>+F46+F68</f>
        <v>0</v>
      </c>
      <c r="G70" s="30">
        <f>+G46+G68</f>
        <v>0</v>
      </c>
      <c r="H70" s="30">
        <f>+H46+H68</f>
        <v>0</v>
      </c>
      <c r="I70" s="30">
        <f>+I46+I68</f>
        <v>0</v>
      </c>
      <c r="J70" s="3"/>
    </row>
    <row r="71" spans="1:10" ht="13.8" thickBo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4.5" customHeight="1" thickBot="1" x14ac:dyDescent="0.3">
      <c r="A72" s="38"/>
      <c r="B72" s="39"/>
      <c r="C72" s="39"/>
      <c r="D72" s="39"/>
      <c r="E72" s="40"/>
      <c r="F72" s="40"/>
      <c r="G72" s="40"/>
      <c r="H72" s="40"/>
      <c r="I72" s="40"/>
      <c r="J72" s="41"/>
    </row>
    <row r="73" spans="1:10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5.6" x14ac:dyDescent="0.3">
      <c r="A74" s="3"/>
      <c r="B74" s="3"/>
      <c r="C74" s="3"/>
      <c r="D74" s="42" t="s">
        <v>105</v>
      </c>
      <c r="E74" s="3"/>
      <c r="F74" s="3"/>
      <c r="G74" s="3"/>
      <c r="H74" s="3"/>
      <c r="I74" s="3"/>
      <c r="J74" s="3"/>
    </row>
    <row r="75" spans="1:10" ht="15" x14ac:dyDescent="0.25">
      <c r="A75" s="3"/>
      <c r="B75" s="3"/>
      <c r="C75" s="3"/>
      <c r="D75" s="43" t="s">
        <v>107</v>
      </c>
      <c r="E75" s="3"/>
      <c r="F75" s="3"/>
      <c r="G75" s="3"/>
      <c r="H75" s="3"/>
      <c r="I75" s="3"/>
      <c r="J75" s="3"/>
    </row>
    <row r="76" spans="1:10" ht="15" x14ac:dyDescent="0.25">
      <c r="A76" s="3"/>
      <c r="B76" s="3"/>
      <c r="C76" s="3"/>
      <c r="D76" s="43" t="s">
        <v>113</v>
      </c>
      <c r="E76" s="3"/>
      <c r="F76" s="3"/>
      <c r="G76" s="3"/>
      <c r="H76" s="3"/>
      <c r="I76" s="3"/>
      <c r="J76" s="3"/>
    </row>
    <row r="77" spans="1:10" ht="15" x14ac:dyDescent="0.25">
      <c r="A77" s="3"/>
      <c r="B77" s="3"/>
      <c r="C77" s="3"/>
      <c r="D77" s="43" t="s">
        <v>106</v>
      </c>
      <c r="E77" s="3"/>
      <c r="F77" s="3"/>
      <c r="G77" s="3"/>
      <c r="H77" s="3"/>
      <c r="I77" s="3"/>
      <c r="J77" s="3"/>
    </row>
    <row r="78" spans="1:10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</row>
  </sheetData>
  <mergeCells count="4">
    <mergeCell ref="D4:I4"/>
    <mergeCell ref="B9:B41"/>
    <mergeCell ref="B45:B70"/>
    <mergeCell ref="D2:I2"/>
  </mergeCells>
  <pageMargins left="0.70866141732283505" right="0.70866141732283505" top="0.74803149606299202" bottom="0.74803149606299202" header="0.31496062992126" footer="0.31496062992126"/>
  <pageSetup paperSize="9" scale="61" orientation="portrait" cellComments="atEnd" r:id="rId1"/>
  <headerFooter>
    <oddHeader>&amp;C&amp;"arial,Regular"&amp;9 UNCLASSIFIED</oddHeader>
    <oddFooter>&amp;R&amp;8&amp;Z&amp;F &amp;A &amp;D &amp;T Page &amp;P of &amp;C&amp;"arial,Regular"&amp;9 UNCLASSIFIED</oddFooter>
    <evenHeader>&amp;C&amp;"arial,Regular"&amp;9 UNCLASSIFIED</evenHeader>
    <evenFooter>&amp;R&amp;8&amp;Z&amp;F &amp;A &amp;D &amp;T Page &amp;P of &amp;C&amp;"arial,Regular"&amp;9 UNCLASSIFIED</evenFooter>
    <firstHeader>&amp;C&amp;"arial,Regular"&amp;9 UNCLASSIFIED</firstHeader>
    <firstFooter>&amp;R&amp;8&amp;Z&amp;F &amp;A &amp;D &amp;T Page &amp;P of &amp;C&amp;"arial,Regular"&amp;9 UNCLASSIFIED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ACE7CCCE4F6F4696D591C7B3781AE2" ma:contentTypeVersion="12" ma:contentTypeDescription="Create a new document." ma:contentTypeScope="" ma:versionID="49050f1f947f6a04a9f1b52d7ce1fe2f">
  <xsd:schema xmlns:xsd="http://www.w3.org/2001/XMLSchema" xmlns:xs="http://www.w3.org/2001/XMLSchema" xmlns:p="http://schemas.microsoft.com/office/2006/metadata/properties" xmlns:ns2="64fe3661-3b87-4698-bc9a-06d534dd1c39" xmlns:ns3="9a383187-e83e-4ca4-b08b-3fffb312179e" targetNamespace="http://schemas.microsoft.com/office/2006/metadata/properties" ma:root="true" ma:fieldsID="561b720d7410abd949f56919c2579c3b" ns2:_="" ns3:_="">
    <xsd:import namespace="64fe3661-3b87-4698-bc9a-06d534dd1c39"/>
    <xsd:import namespace="9a383187-e83e-4ca4-b08b-3fffb3121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e3661-3b87-4698-bc9a-06d534dd1c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383187-e83e-4ca4-b08b-3fffb312179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D3CA20-80C3-4C55-9201-B5E7971E053C}">
  <ds:schemaRefs>
    <ds:schemaRef ds:uri="http://purl.org/dc/terms/"/>
    <ds:schemaRef ds:uri="9a383187-e83e-4ca4-b08b-3fffb312179e"/>
    <ds:schemaRef ds:uri="http://schemas.microsoft.com/office/2006/documentManagement/types"/>
    <ds:schemaRef ds:uri="64fe3661-3b87-4698-bc9a-06d534dd1c39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0419190-E463-49DC-B433-861423B36C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1B3D8D-7C53-4962-BB43-D6B619D006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fe3661-3b87-4698-bc9a-06d534dd1c39"/>
    <ds:schemaRef ds:uri="9a383187-e83e-4ca4-b08b-3fffb31217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14</vt:i4>
      </vt:variant>
    </vt:vector>
  </HeadingPairs>
  <TitlesOfParts>
    <vt:vector size="18" baseType="lpstr">
      <vt:lpstr>Param</vt:lpstr>
      <vt:lpstr>Setup</vt:lpstr>
      <vt:lpstr>Dev</vt:lpstr>
      <vt:lpstr>Projections</vt:lpstr>
      <vt:lpstr>CF</vt:lpstr>
      <vt:lpstr>Date_validation</vt:lpstr>
      <vt:lpstr>Path</vt:lpstr>
      <vt:lpstr>PL_COGS</vt:lpstr>
      <vt:lpstr>PL_Exp</vt:lpstr>
      <vt:lpstr>PL_Interest</vt:lpstr>
      <vt:lpstr>PL_Sales</vt:lpstr>
      <vt:lpstr>Projections!Print_Area</vt:lpstr>
      <vt:lpstr>Projections!Print_Titles</vt:lpstr>
      <vt:lpstr>Report_print_area</vt:lpstr>
      <vt:lpstr>Report_print_title</vt:lpstr>
      <vt:lpstr>Rounding</vt:lpstr>
      <vt:lpstr>Title_One</vt:lpstr>
      <vt:lpstr>Validation_Message</vt:lpstr>
    </vt:vector>
  </TitlesOfParts>
  <Company>CenITex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Easton</dc:creator>
  <cp:lastModifiedBy>Jacqui</cp:lastModifiedBy>
  <cp:lastPrinted>2014-07-08T03:26:41Z</cp:lastPrinted>
  <dcterms:created xsi:type="dcterms:W3CDTF">2014-06-13T00:59:38Z</dcterms:created>
  <dcterms:modified xsi:type="dcterms:W3CDTF">2021-12-02T03:08:53Z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fc559ce8-e6d8-4510-b9cf-018bd454a5d8</vt:lpwstr>
  </property>
  <property fmtid="{D5CDD505-2E9C-101B-9397-08002B2CF9AE}" pid="3" name="DSDBI ClassificationCLASSIFICATION">
    <vt:lpwstr>UNCLASSIFIED</vt:lpwstr>
  </property>
  <property fmtid="{D5CDD505-2E9C-101B-9397-08002B2CF9AE}" pid="4" name="DSDBI ClassificationDLM FOR SEC-MARKINGS">
    <vt:lpwstr>NONE</vt:lpwstr>
  </property>
  <property fmtid="{D5CDD505-2E9C-101B-9397-08002B2CF9AE}" pid="5" name="Classification">
    <vt:lpwstr>UNCLASSIFIED
NONE
Shane Easton</vt:lpwstr>
  </property>
  <property fmtid="{D5CDD505-2E9C-101B-9397-08002B2CF9AE}" pid="6" name="ContentTypeId">
    <vt:lpwstr>0x0101008BACE7CCCE4F6F4696D591C7B3781AE2</vt:lpwstr>
  </property>
</Properties>
</file>